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sigs" ContentType="application/vnd.openxmlformats-package.digital-signature-origin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/>
  <mc:AlternateContent xmlns:mc="http://schemas.openxmlformats.org/markup-compatibility/2006">
    <mc:Choice Requires="x15">
      <x15ac:absPath xmlns:x15ac="http://schemas.microsoft.com/office/spreadsheetml/2010/11/ac" url="X:\VEREJNE ZAKAZKY\k odevzdani\VZ230131 - 24.04. - ZCU - Výpočetní technika (III.) 042 - 2023 drobné acc\"/>
    </mc:Choice>
  </mc:AlternateContent>
  <xr:revisionPtr revIDLastSave="0" documentId="13_ncr:1_{4786760C-6B2C-4D1D-A4D1-FDC3096E1995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Výpočetní technika" sheetId="1" r:id="rId1"/>
  </sheets>
  <definedNames>
    <definedName name="_xlnm.Print_Area" localSheetId="0">'Výpočetní technika'!$B$1:$V$22</definedName>
  </definedNames>
  <calcPr calcId="191029"/>
</workbook>
</file>

<file path=xl/calcChain.xml><?xml version="1.0" encoding="utf-8"?>
<calcChain xmlns="http://schemas.openxmlformats.org/spreadsheetml/2006/main">
  <c r="T9" i="1" l="1"/>
  <c r="S10" i="1"/>
  <c r="T12" i="1"/>
  <c r="T15" i="1"/>
  <c r="S16" i="1"/>
  <c r="T18" i="1"/>
  <c r="T7" i="1"/>
  <c r="S8" i="1"/>
  <c r="T8" i="1"/>
  <c r="S9" i="1"/>
  <c r="S11" i="1"/>
  <c r="T11" i="1"/>
  <c r="S12" i="1"/>
  <c r="S13" i="1"/>
  <c r="T13" i="1"/>
  <c r="S14" i="1"/>
  <c r="T14" i="1"/>
  <c r="S15" i="1"/>
  <c r="S17" i="1"/>
  <c r="T17" i="1"/>
  <c r="S18" i="1"/>
  <c r="P8" i="1"/>
  <c r="P9" i="1"/>
  <c r="P10" i="1"/>
  <c r="P11" i="1"/>
  <c r="P12" i="1"/>
  <c r="P13" i="1"/>
  <c r="P14" i="1"/>
  <c r="P15" i="1"/>
  <c r="P16" i="1"/>
  <c r="P17" i="1"/>
  <c r="P18" i="1"/>
  <c r="P7" i="1"/>
  <c r="T10" i="1" l="1"/>
  <c r="T16" i="1"/>
  <c r="S7" i="1"/>
  <c r="R21" i="1" s="1"/>
  <c r="Q21" i="1"/>
</calcChain>
</file>

<file path=xl/sharedStrings.xml><?xml version="1.0" encoding="utf-8"?>
<sst xmlns="http://schemas.openxmlformats.org/spreadsheetml/2006/main" count="110" uniqueCount="81">
  <si>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</si>
  <si>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</si>
  <si>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</si>
  <si>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</si>
  <si>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</si>
  <si>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</si>
  <si>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</si>
  <si>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</si>
  <si>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</si>
  <si>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</si>
  <si>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</si>
  <si>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 xml:space="preserve">30237000-9 - Součásti, příslušenství a doplňky pro počítače </t>
  </si>
  <si>
    <t>30237110-3 - Síťová rozhraní</t>
  </si>
  <si>
    <t>30237132-3 - Rozhraní USB (univerzální sériová sběrnice)</t>
  </si>
  <si>
    <t xml:space="preserve">30237410-6 - Počítačová myš </t>
  </si>
  <si>
    <t>32420000-3 - Síťová zařízení</t>
  </si>
  <si>
    <t>32572000-3 - Komunikační kabely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</si>
  <si>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</si>
  <si>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</si>
  <si>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</si>
  <si>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</si>
  <si>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</si>
  <si>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</si>
  <si>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</si>
  <si>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</si>
  <si>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</si>
  <si>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</si>
  <si>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</si>
  <si>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</si>
  <si>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</si>
  <si>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V případě, že se dodavatel při předání zboží na některá uvedená tel. čísla nedovolá, bude v takovém případě volat tel. 377 631 320, 377 631 325.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</si>
  <si>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</si>
  <si>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</si>
  <si>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ks</t>
  </si>
  <si>
    <t>NE</t>
  </si>
  <si>
    <t xml:space="preserve">Příloha č. 2 Kupní smlouvy - technická specifikace
Výpočetní technika (III.) 042 - 2023 </t>
  </si>
  <si>
    <t>Spojka UTP CAT6</t>
  </si>
  <si>
    <t>Baterie nabíjecí do mikrofonů</t>
  </si>
  <si>
    <t>Napájecí adaptér 5V 2A, konektor 5.5/2.1 mm</t>
  </si>
  <si>
    <t>DisplayPort (M) na DisplayPort (M) propojovací stíněný 1.5m černý</t>
  </si>
  <si>
    <t>Samostatná faktura</t>
  </si>
  <si>
    <t>Ing. Jaroslav Toninger,
Tel.: 606 665 162,
37763 2029</t>
  </si>
  <si>
    <t>Technická 8, 
301 00 Plzeň,
Fakulta aplikovaných věd - Děkanát, 
místnost UC 133</t>
  </si>
  <si>
    <t>Kabel HDMI  5m</t>
  </si>
  <si>
    <t>Kabel UTP 5m</t>
  </si>
  <si>
    <t>Kabel Cat-6, zakončení 2x RJ-45 samec konektor, přímé propojení, vhodný pro gigabitové sítě (zpětně kompatibilní), 4x 2 měděné žíly, černá barva, UL certifikace, délka min. 5 m.</t>
  </si>
  <si>
    <t>Spojka UTP CAT6 / 2xRJ45 (8p8c) / přímá / černá.</t>
  </si>
  <si>
    <t>Myš k PC</t>
  </si>
  <si>
    <t>Herní myš, optický senzor, rozlišení min. 1 000 DPI, min. 3 tlačítka, podsvícení, pro leváky i praváky, USB koncovka, délka kabelu minimálně 1,5 m.</t>
  </si>
  <si>
    <t>Spojka HDMI 2.1</t>
  </si>
  <si>
    <t>Female konektor 2× HDMI (HDMI 2.1), pozlacené konektory, oboustranná koncovka a kovové tělo.</t>
  </si>
  <si>
    <t>Dokovací stanice</t>
  </si>
  <si>
    <t>Integrován vysokorychlostní přenos ethernetu.
Maximální rozlišení Ultra HD 4K 60hz.
Rychlost datového přenosu až 18 Gb/s.
Podporované standardy min.: HDMI 2.0 a HDCP 2.2.
Podporuje min.: 4K, Deep Color, 3D, xvYCC (xvColor), auto lip-sync, ARC, CEC, HDCP, Dolby TrueHD, HEC.
Barevná hloubka: min. 24-bit (16.7 million barev).
Zpětný audio kanál pro poslání signálu z tuneru TV zpět do domácího kina / surround systému.
19žilový kabel, 3x stíněný, 100% měděné vodiče o síle min. AWG30.
Pozlacené konektory pro kvalitnější přenos dat.
Plášť kabelu tvoří nylonová vlákna.
Délka 5 m.
Koncovka 1: HDMI výstup (M).
Koncovka 2: HDMI výstup (M).
Podporovaná rozlišení min.: 480p, 720p, 1080p, 4K.</t>
  </si>
  <si>
    <t>Malá USB-C dokovací stanice umožňující připojení až 3 externích monitorů k PC nebo notebooku. 
Plně kompatibilní s notebooky a tablety, vybavenými portem Thunderbolt 3.
Integrovaný min. 20 cm USB-C kabel.
Rychlonabíjení Power delivery min. 100 W.
Knektory min.:
2x USB 3.0, 
2x USB 2.0,
1x USB-C port PD (pouze power elivery),
1x USB-C port gen. 1 (pouze pro data),
1x HDMI,
2x Display port,
Gigabitový Ethernet RJ-45,
Kombinovaný jack pro audio a mikrofon.
Podpora min.: Windows 10, macOS, Android, Chrome OS a Linux.</t>
  </si>
  <si>
    <t>Napájecí zdroj
kompatibilní s pol.č. 6</t>
  </si>
  <si>
    <t>Velikost: AA.
Typ: NiMH.
Napětí: 1,2 V.
Kapacita min.: 2000 mAh.
Přednabité a připravené k použití, minimalizovaný efekt samovybíjení, životnost až 2100 cyklů nabití.
Počet baterií v balení: 8 ks.</t>
  </si>
  <si>
    <t>USB-C napájecí adaptér kompatibilní s pol.č. 6 a s dalšími zařízeními s USB-C nabíjecím portem. 
Vstupní napětí AC 100-240V, 50-60Hz, max. 2.3A.
Výstupní výkon až 112 W.
Účinnost: více než 86%.
Výstupní napětí USB-C: DC 5V / 9V / 12V / 15V / 19V / 20V.
Výstupní proud USB-C: max. 5A.
Výstupní napětí USB-A: DC 5V.
Výstupní proud USB-A: max. 2.4A.
Ochrana proti: proudovému přetížení, přepětí, zkratu a přehřátí.</t>
  </si>
  <si>
    <t>Konektor 5.5/2.1 mm.
Vstupní napětí: 100-240V AC, 50/60Hz.
Rozsah vstupního napětí: 90-264V AC, 47/63Hz.
Výstupní napětí: 5V.
Výstupní proud: 2A.
Výstupní výkon min.: 10W.
Ochrana přetížení a přepětí: 120%. 
Ochrana před zkratem: automatická.
Regulace zatížení: 5%.
Plně uzavřený plastový obal odolá napětí 3 000V AC.
Izolační odpor: 500V DC.</t>
  </si>
  <si>
    <t>Video kabel oboustranný DisplayPort/M, trojité stínění, pozlacené konektory, univerzální pro notebooky, monitory a jiná zařízení s DisplayPort konektory.
Propojovací kabel DisplayPort 1.2.
Zesílené konektory z tvrzeného PVC.
Odolný konektory testované až na 10 000 použití. 
Rozlišení až 4K@50/60 Hz (2160p).
Podpora přenosu High Dynamic Range (HDR).
Kompatibilní s HDR formáty Dolby Vision, HDR10, HDR10+ a HLG.
Propustnost až 21,6 Gbps.
Dynamická synchronizace video a audio stop.
Podpora Blu-ray Disc a HD DVD.
Vhodné pro Dolby TrueHD a DTS-HD Master Audio.
Podpora 3D videa.
Podpora širokoúhlého formátu obrazu 21 : 9.
Podpora BT.2020 (rec.2020) barevného prostoru: 2160p, 10/12 bits, 24/25/30Hz, RGB/4:2:2/4:4:4 a 2160p, 10/12 bits, 50/60Hz, 4:2:0/4:2:2.</t>
  </si>
  <si>
    <t>Switch</t>
  </si>
  <si>
    <t>Vrstva OSI L2.
Alespoň 24 portů RJ-45 - min. 10/100/1000Mb/s.
Kapacita switche min. až 48 Gb/s.
Funkce QoS (Quality of Service), detekce smyčky a diagnostika kabelů.
Podpora IPv6, IEEE 802.1p
Diagnostické LED.
Bez aktivního ventilátorů (fanless).
Kovový kryt.
Interní zdroj.
Záruka min. 60 měsíců.</t>
  </si>
  <si>
    <t>Záruka na zboží min. 60 měsíců.</t>
  </si>
  <si>
    <t>Mgr. Jakub Pendl,
E-mail: pendl@kma.zcu.cz</t>
  </si>
  <si>
    <t>Technická 8, 
301 00 Plzeň, 
Fakulta aplikovaných věd - NTIS-VP5,
místnost UC 260 
(v době nepřítomnosti UC 226)</t>
  </si>
  <si>
    <t>USB - C síťová karta</t>
  </si>
  <si>
    <t>Ing. Klára Kaľamárová,
Tel.: 37763 1256</t>
  </si>
  <si>
    <t>Univerzitní 8, 
301 00 Plzeň, 
Rektorát - Odbor lidských zdrojů,
místnost UR 206</t>
  </si>
  <si>
    <t>Pokud financováno z projektových prostředků, pak ŘEŠITEL uvede: NÁZEV A ČÍSLO DOTAČNÍHO PROJEKTU</t>
  </si>
  <si>
    <t>Podpora rychlostí 10/100/1000Mbit/S.
Podpora přenosových rychlostí 12 / 480 / 5000 Mbit/s (full / high / super speed).
Rozhraní USB-C - USB 3.0.
Počet portů RJ-45: 1.
Funkce Wake-on-LAN, LED indikace.
Podpora CDC-ECM - pro automatickou instalaci ovladačů napříč různými OS.
Plná podpora Plug and Play a Hot Plug.
Podpora hardwarového Cyclic Redundancy Check (CRC) pro odhalení chyb přenosu.</t>
  </si>
  <si>
    <t>PREMIUMCORD kabel HDMI-HDMI, M/M, propojovací, 5m, černý, v2.0 (kphdm2-5), záruka 24 měsíců</t>
  </si>
  <si>
    <t>PREMIUMCORD patch kabel UTP, RJ45-RJ45, CAT6, 5m, černý (sp6utp050C), záruka 24 měsíců</t>
  </si>
  <si>
    <t>DATACOM Spojka panel UTP 2 x RJ45 (8p8c) Cat6,prímá,plast (4243), záruka 24 měsíců</t>
  </si>
  <si>
    <t>C-TECH Dusk GM-27L, černá (GM-27L), záruka 24 měsíců</t>
  </si>
  <si>
    <t>PremiumCord 8K Adaptér spojka HDMI A - HDMI A, Female/Female, kovová (kphdma-36), záruka 24 měsíců</t>
  </si>
  <si>
    <t>I-TEC USB-C Metal Nano 3x Display Docking Station + Power Delivery 100W (C31NANODOCKPROPD), záruka 24 měsíců</t>
  </si>
  <si>
    <t>I-TEC Universal Charger USB-C PD 3.0 + 1x USB 3.0, 112W (CHARGER-C112W), záruka 24 měsíců</t>
  </si>
  <si>
    <t>Panasonic eneloop HR6 AA 3MCCE/8BE N, záruka 24 měsíců</t>
  </si>
  <si>
    <t>Akyga napájecí adaptér 5V /2A 10W 5.5 x 2.1 mm (AK-TB-22), záruka 24 měsíců</t>
  </si>
  <si>
    <t>PREMIUMCORD kabel DisplayPort-DisplayPort, M/M, propojovací, 1,5m, černý, v1.3/1.4 (kport5-015), záruka 24 měsíců</t>
  </si>
  <si>
    <t>TP-LINK TL-SG1024DE Easy Smart Switch (TL-SG1024DE), záruka 60 měsíců</t>
  </si>
  <si>
    <t>AXAGON externí Gigabit Ethernet adaptér (ADE-SRC), záruka 24 měsíců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</si>
</sst>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8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b/>
      <u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</borders>
  <cellStyleXfs count="3">
    <xf numFmtId="0" fontId="0" fillId="0" borderId="0"/>
    <xf numFmtId="0" fontId="20" fillId="0" borderId="0"/>
    <xf numFmtId="0" fontId="11" fillId="0" borderId="0"/>
  </cellStyleXfs>
  <cellXfs count="164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13" fillId="0" borderId="0" xfId="0" applyFont="1" applyAlignment="1">
      <alignment vertical="center"/>
    </xf>
    <xf numFmtId="0" fontId="13" fillId="0" borderId="0" xfId="0" applyFont="1" applyAlignment="1">
      <alignment vertical="center" wrapText="1"/>
    </xf>
    <xf numFmtId="0" fontId="14" fillId="0" borderId="0" xfId="0" applyFont="1" applyAlignment="1">
      <alignment vertical="center"/>
    </xf>
    <xf numFmtId="0" fontId="15" fillId="0" borderId="0" xfId="0" applyFont="1" applyAlignment="1">
      <alignment horizontal="center" vertical="top" wrapText="1"/>
    </xf>
    <xf numFmtId="0" fontId="12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6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7" fillId="0" borderId="0" xfId="0" applyFont="1" applyAlignment="1">
      <alignment vertical="center"/>
    </xf>
    <xf numFmtId="0" fontId="17" fillId="0" borderId="0" xfId="0" applyFont="1" applyAlignment="1">
      <alignment vertical="center" wrapText="1"/>
    </xf>
    <xf numFmtId="0" fontId="12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8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8" fillId="0" borderId="0" xfId="0" applyFont="1" applyAlignment="1">
      <alignment vertical="center"/>
    </xf>
    <xf numFmtId="164" fontId="19" fillId="0" borderId="0" xfId="0" applyNumberFormat="1" applyFont="1" applyAlignment="1">
      <alignment horizontal="right" vertical="center" indent="1"/>
    </xf>
    <xf numFmtId="164" fontId="14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18" fillId="0" borderId="0" xfId="0" applyFont="1" applyAlignment="1">
      <alignment horizontal="left" vertical="center" wrapText="1"/>
    </xf>
    <xf numFmtId="0" fontId="18" fillId="2" borderId="3" xfId="0" applyFont="1" applyFill="1" applyBorder="1" applyAlignment="1">
      <alignment horizontal="center" vertical="center" textRotation="90" wrapText="1"/>
    </xf>
    <xf numFmtId="0" fontId="18" fillId="5" borderId="4" xfId="0" applyFont="1" applyFill="1" applyBorder="1" applyAlignment="1">
      <alignment horizontal="center" vertical="center" wrapText="1"/>
    </xf>
    <xf numFmtId="0" fontId="18" fillId="5" borderId="7" xfId="0" applyFont="1" applyFill="1" applyBorder="1" applyAlignment="1">
      <alignment horizontal="center" vertical="center" wrapText="1"/>
    </xf>
    <xf numFmtId="0" fontId="22" fillId="5" borderId="4" xfId="0" applyFont="1" applyFill="1" applyBorder="1" applyAlignment="1">
      <alignment horizontal="center" vertical="center" wrapText="1"/>
    </xf>
    <xf numFmtId="0" fontId="21" fillId="5" borderId="4" xfId="0" applyFont="1" applyFill="1" applyBorder="1" applyAlignment="1">
      <alignment horizontal="center" vertical="center" wrapText="1"/>
    </xf>
    <xf numFmtId="0" fontId="12" fillId="4" borderId="4" xfId="0" applyFont="1" applyFill="1" applyBorder="1" applyAlignment="1">
      <alignment horizontal="center" vertical="center" wrapText="1"/>
    </xf>
    <xf numFmtId="0" fontId="22" fillId="4" borderId="4" xfId="0" applyFont="1" applyFill="1" applyBorder="1" applyAlignment="1">
      <alignment horizontal="center" vertical="center" wrapText="1"/>
    </xf>
    <xf numFmtId="0" fontId="18" fillId="4" borderId="4" xfId="0" applyFont="1" applyFill="1" applyBorder="1" applyAlignment="1">
      <alignment horizontal="center" vertical="center" wrapText="1"/>
    </xf>
    <xf numFmtId="0" fontId="24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49" fontId="27" fillId="0" borderId="0" xfId="0" applyNumberFormat="1" applyFont="1" applyAlignment="1">
      <alignment horizontal="left" vertical="center" wrapText="1"/>
    </xf>
    <xf numFmtId="3" fontId="0" fillId="2" borderId="13" xfId="0" applyNumberFormat="1" applyFill="1" applyBorder="1" applyAlignment="1">
      <alignment horizontal="center" vertical="center" wrapText="1"/>
    </xf>
    <xf numFmtId="0" fontId="15" fillId="3" borderId="14" xfId="0" applyFont="1" applyFill="1" applyBorder="1" applyAlignment="1">
      <alignment horizontal="center" vertical="center" wrapText="1"/>
    </xf>
    <xf numFmtId="3" fontId="0" fillId="3" borderId="14" xfId="0" applyNumberFormat="1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0" fontId="26" fillId="4" borderId="14" xfId="0" applyFont="1" applyFill="1" applyBorder="1" applyAlignment="1">
      <alignment horizontal="center" vertical="center" wrapText="1"/>
    </xf>
    <xf numFmtId="3" fontId="0" fillId="2" borderId="17" xfId="0" applyNumberForma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3" fontId="0" fillId="3" borderId="18" xfId="0" applyNumberFormat="1" applyFill="1" applyBorder="1" applyAlignment="1">
      <alignment horizontal="center" vertical="center" wrapText="1"/>
    </xf>
    <xf numFmtId="0" fontId="0" fillId="3" borderId="18" xfId="0" applyFill="1" applyBorder="1" applyAlignment="1">
      <alignment horizontal="center" vertical="center" wrapText="1"/>
    </xf>
    <xf numFmtId="0" fontId="26" fillId="4" borderId="18" xfId="0" applyFont="1" applyFill="1" applyBorder="1" applyAlignment="1">
      <alignment horizontal="center" vertical="center" wrapText="1"/>
    </xf>
    <xf numFmtId="164" fontId="0" fillId="0" borderId="18" xfId="0" applyNumberFormat="1" applyBorder="1" applyAlignment="1">
      <alignment horizontal="right" vertical="center" indent="1"/>
    </xf>
    <xf numFmtId="164" fontId="0" fillId="3" borderId="18" xfId="0" applyNumberFormat="1" applyFill="1" applyBorder="1" applyAlignment="1">
      <alignment horizontal="right" vertical="center" indent="1"/>
    </xf>
    <xf numFmtId="165" fontId="0" fillId="0" borderId="18" xfId="0" applyNumberFormat="1" applyBorder="1" applyAlignment="1">
      <alignment horizontal="right" vertical="center" indent="1"/>
    </xf>
    <xf numFmtId="0" fontId="0" fillId="0" borderId="18" xfId="0" applyBorder="1" applyAlignment="1">
      <alignment horizontal="center" vertical="center"/>
    </xf>
    <xf numFmtId="0" fontId="8" fillId="3" borderId="18" xfId="0" applyFont="1" applyFill="1" applyBorder="1" applyAlignment="1">
      <alignment horizontal="center" vertical="center" wrapText="1"/>
    </xf>
    <xf numFmtId="164" fontId="0" fillId="0" borderId="15" xfId="0" applyNumberFormat="1" applyBorder="1" applyAlignment="1">
      <alignment horizontal="right" vertical="center" indent="1"/>
    </xf>
    <xf numFmtId="164" fontId="0" fillId="3" borderId="15" xfId="0" applyNumberFormat="1" applyFill="1" applyBorder="1" applyAlignment="1">
      <alignment horizontal="right" vertical="center" indent="1"/>
    </xf>
    <xf numFmtId="165" fontId="0" fillId="0" borderId="15" xfId="0" applyNumberFormat="1" applyBorder="1" applyAlignment="1">
      <alignment horizontal="right" vertical="center" indent="1"/>
    </xf>
    <xf numFmtId="0" fontId="0" fillId="0" borderId="15" xfId="0" applyBorder="1" applyAlignment="1">
      <alignment horizontal="center" vertical="center"/>
    </xf>
    <xf numFmtId="3" fontId="0" fillId="2" borderId="20" xfId="0" applyNumberFormat="1" applyFill="1" applyBorder="1" applyAlignment="1">
      <alignment horizontal="center" vertical="center" wrapText="1"/>
    </xf>
    <xf numFmtId="0" fontId="15" fillId="3" borderId="21" xfId="0" applyFont="1" applyFill="1" applyBorder="1" applyAlignment="1">
      <alignment horizontal="center" vertical="center" wrapText="1"/>
    </xf>
    <xf numFmtId="3" fontId="0" fillId="3" borderId="21" xfId="0" applyNumberFormat="1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26" fillId="4" borderId="21" xfId="0" applyFont="1" applyFill="1" applyBorder="1" applyAlignment="1">
      <alignment horizontal="center" vertical="center" wrapText="1"/>
    </xf>
    <xf numFmtId="164" fontId="0" fillId="0" borderId="21" xfId="0" applyNumberFormat="1" applyBorder="1" applyAlignment="1">
      <alignment horizontal="right" vertical="center" indent="1"/>
    </xf>
    <xf numFmtId="164" fontId="0" fillId="3" borderId="21" xfId="0" applyNumberFormat="1" applyFill="1" applyBorder="1" applyAlignment="1">
      <alignment horizontal="right" vertical="center" indent="1"/>
    </xf>
    <xf numFmtId="165" fontId="0" fillId="0" borderId="21" xfId="0" applyNumberFormat="1" applyBorder="1" applyAlignment="1">
      <alignment horizontal="right" vertical="center" indent="1"/>
    </xf>
    <xf numFmtId="0" fontId="0" fillId="0" borderId="21" xfId="0" applyBorder="1" applyAlignment="1">
      <alignment horizontal="center" vertical="center"/>
    </xf>
    <xf numFmtId="0" fontId="4" fillId="6" borderId="18" xfId="0" applyFont="1" applyFill="1" applyBorder="1" applyAlignment="1">
      <alignment horizontal="left" vertical="center" wrapText="1" indent="1"/>
    </xf>
    <xf numFmtId="0" fontId="3" fillId="6" borderId="14" xfId="0" applyFont="1" applyFill="1" applyBorder="1" applyAlignment="1">
      <alignment horizontal="left" vertical="center" wrapText="1" indent="1"/>
    </xf>
    <xf numFmtId="0" fontId="15" fillId="6" borderId="18" xfId="0" applyFont="1" applyFill="1" applyBorder="1" applyAlignment="1">
      <alignment horizontal="left" vertical="center" wrapText="1" indent="1"/>
    </xf>
    <xf numFmtId="0" fontId="2" fillId="6" borderId="18" xfId="0" applyFont="1" applyFill="1" applyBorder="1" applyAlignment="1">
      <alignment horizontal="left" vertical="center" wrapText="1" indent="1"/>
    </xf>
    <xf numFmtId="0" fontId="2" fillId="6" borderId="21" xfId="0" applyFont="1" applyFill="1" applyBorder="1" applyAlignment="1">
      <alignment horizontal="left" vertical="center" wrapText="1" indent="1"/>
    </xf>
    <xf numFmtId="3" fontId="0" fillId="2" borderId="24" xfId="0" applyNumberFormat="1" applyFill="1" applyBorder="1" applyAlignment="1">
      <alignment horizontal="center" vertical="center" wrapText="1"/>
    </xf>
    <xf numFmtId="0" fontId="15" fillId="3" borderId="6" xfId="0" applyFont="1" applyFill="1" applyBorder="1" applyAlignment="1">
      <alignment horizontal="center" vertical="center" wrapText="1"/>
    </xf>
    <xf numFmtId="3" fontId="0" fillId="3" borderId="6" xfId="0" applyNumberFormat="1" applyFill="1" applyBorder="1" applyAlignment="1">
      <alignment horizontal="center" vertical="center" wrapText="1"/>
    </xf>
    <xf numFmtId="0" fontId="0" fillId="3" borderId="6" xfId="0" applyFill="1" applyBorder="1" applyAlignment="1">
      <alignment horizontal="center" vertical="center" wrapText="1"/>
    </xf>
    <xf numFmtId="0" fontId="6" fillId="6" borderId="6" xfId="0" applyFont="1" applyFill="1" applyBorder="1" applyAlignment="1">
      <alignment horizontal="left" vertical="center" wrapText="1" indent="1"/>
    </xf>
    <xf numFmtId="0" fontId="26" fillId="4" borderId="6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9" fillId="3" borderId="6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15" fillId="6" borderId="6" xfId="0" applyFont="1" applyFill="1" applyBorder="1" applyAlignment="1">
      <alignment horizontal="center" vertical="center" wrapText="1"/>
    </xf>
    <xf numFmtId="0" fontId="12" fillId="3" borderId="6" xfId="0" applyFont="1" applyFill="1" applyBorder="1" applyAlignment="1">
      <alignment horizontal="center" vertical="center" wrapText="1"/>
    </xf>
    <xf numFmtId="164" fontId="0" fillId="0" borderId="6" xfId="0" applyNumberFormat="1" applyBorder="1" applyAlignment="1">
      <alignment horizontal="right" vertical="center" indent="1"/>
    </xf>
    <xf numFmtId="164" fontId="0" fillId="3" borderId="6" xfId="0" applyNumberFormat="1" applyFill="1" applyBorder="1" applyAlignment="1">
      <alignment horizontal="right" vertical="center" indent="1"/>
    </xf>
    <xf numFmtId="165" fontId="0" fillId="0" borderId="6" xfId="0" applyNumberFormat="1" applyBorder="1" applyAlignment="1">
      <alignment horizontal="right" vertical="center" indent="1"/>
    </xf>
    <xf numFmtId="0" fontId="0" fillId="0" borderId="6" xfId="0" applyBorder="1" applyAlignment="1">
      <alignment horizontal="center" vertical="center"/>
    </xf>
    <xf numFmtId="0" fontId="10" fillId="3" borderId="6" xfId="0" applyFont="1" applyFill="1" applyBorder="1" applyAlignment="1">
      <alignment horizontal="center" vertical="center" wrapText="1"/>
    </xf>
    <xf numFmtId="0" fontId="8" fillId="3" borderId="6" xfId="0" applyFont="1" applyFill="1" applyBorder="1" applyAlignment="1">
      <alignment horizontal="center" vertical="center" wrapText="1"/>
    </xf>
    <xf numFmtId="0" fontId="2" fillId="6" borderId="6" xfId="0" applyFont="1" applyFill="1" applyBorder="1" applyAlignment="1">
      <alignment horizontal="center" vertical="center" wrapText="1"/>
    </xf>
    <xf numFmtId="3" fontId="0" fillId="2" borderId="25" xfId="0" applyNumberFormat="1" applyFill="1" applyBorder="1" applyAlignment="1">
      <alignment horizontal="center" vertical="center" wrapText="1"/>
    </xf>
    <xf numFmtId="0" fontId="15" fillId="3" borderId="26" xfId="0" applyFont="1" applyFill="1" applyBorder="1" applyAlignment="1">
      <alignment horizontal="center" vertical="center" wrapText="1"/>
    </xf>
    <xf numFmtId="3" fontId="0" fillId="3" borderId="26" xfId="0" applyNumberFormat="1" applyFill="1" applyBorder="1" applyAlignment="1">
      <alignment horizontal="center" vertical="center" wrapText="1"/>
    </xf>
    <xf numFmtId="0" fontId="0" fillId="3" borderId="26" xfId="0" applyFill="1" applyBorder="1" applyAlignment="1">
      <alignment horizontal="center" vertical="center" wrapText="1"/>
    </xf>
    <xf numFmtId="0" fontId="26" fillId="4" borderId="26" xfId="0" applyFont="1" applyFill="1" applyBorder="1" applyAlignment="1">
      <alignment horizontal="center" vertical="center" wrapText="1"/>
    </xf>
    <xf numFmtId="0" fontId="2" fillId="3" borderId="26" xfId="0" applyFont="1" applyFill="1" applyBorder="1" applyAlignment="1">
      <alignment horizontal="center" vertical="center" wrapText="1"/>
    </xf>
    <xf numFmtId="0" fontId="9" fillId="3" borderId="26" xfId="0" applyFont="1" applyFill="1" applyBorder="1" applyAlignment="1">
      <alignment horizontal="center" vertical="center" wrapText="1"/>
    </xf>
    <xf numFmtId="0" fontId="5" fillId="3" borderId="26" xfId="0" applyFont="1" applyFill="1" applyBorder="1" applyAlignment="1">
      <alignment horizontal="center" vertical="center" wrapText="1"/>
    </xf>
    <xf numFmtId="0" fontId="15" fillId="6" borderId="26" xfId="0" applyFont="1" applyFill="1" applyBorder="1" applyAlignment="1">
      <alignment horizontal="center" vertical="center" wrapText="1"/>
    </xf>
    <xf numFmtId="0" fontId="12" fillId="3" borderId="26" xfId="0" applyFont="1" applyFill="1" applyBorder="1" applyAlignment="1">
      <alignment horizontal="center" vertical="center" wrapText="1"/>
    </xf>
    <xf numFmtId="164" fontId="0" fillId="0" borderId="26" xfId="0" applyNumberFormat="1" applyBorder="1" applyAlignment="1">
      <alignment horizontal="right" vertical="center" indent="1"/>
    </xf>
    <xf numFmtId="164" fontId="0" fillId="3" borderId="26" xfId="0" applyNumberFormat="1" applyFill="1" applyBorder="1" applyAlignment="1">
      <alignment horizontal="right" vertical="center" indent="1"/>
    </xf>
    <xf numFmtId="165" fontId="0" fillId="0" borderId="26" xfId="0" applyNumberFormat="1" applyBorder="1" applyAlignment="1">
      <alignment horizontal="right" vertical="center" indent="1"/>
    </xf>
    <xf numFmtId="0" fontId="0" fillId="0" borderId="26" xfId="0" applyBorder="1" applyAlignment="1">
      <alignment horizontal="center" vertical="center"/>
    </xf>
    <xf numFmtId="0" fontId="10" fillId="3" borderId="26" xfId="0" applyFont="1" applyFill="1" applyBorder="1" applyAlignment="1">
      <alignment horizontal="center" vertical="center" wrapText="1"/>
    </xf>
    <xf numFmtId="0" fontId="8" fillId="3" borderId="26" xfId="0" applyFont="1" applyFill="1" applyBorder="1" applyAlignment="1">
      <alignment horizontal="center" vertical="center" wrapText="1"/>
    </xf>
    <xf numFmtId="0" fontId="2" fillId="6" borderId="26" xfId="0" applyFont="1" applyFill="1" applyBorder="1" applyAlignment="1">
      <alignment horizontal="center" vertical="center" wrapText="1"/>
    </xf>
    <xf numFmtId="0" fontId="2" fillId="6" borderId="26" xfId="0" applyFont="1" applyFill="1" applyBorder="1" applyAlignment="1">
      <alignment horizontal="left" vertical="center" wrapText="1" indent="1"/>
    </xf>
    <xf numFmtId="0" fontId="12" fillId="5" borderId="4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left" vertical="center" wrapText="1"/>
    </xf>
    <xf numFmtId="0" fontId="16" fillId="4" borderId="14" xfId="0" applyFont="1" applyFill="1" applyBorder="1" applyAlignment="1" applyProtection="1">
      <alignment horizontal="left" vertical="center" wrapText="1" indent="1"/>
      <protection locked="0"/>
    </xf>
    <xf numFmtId="0" fontId="16" fillId="4" borderId="18" xfId="0" applyFont="1" applyFill="1" applyBorder="1" applyAlignment="1" applyProtection="1">
      <alignment horizontal="left" vertical="center" wrapText="1" indent="1"/>
      <protection locked="0"/>
    </xf>
    <xf numFmtId="0" fontId="16" fillId="4" borderId="21" xfId="0" applyFont="1" applyFill="1" applyBorder="1" applyAlignment="1" applyProtection="1">
      <alignment horizontal="left" vertical="center" wrapText="1" indent="1"/>
      <protection locked="0"/>
    </xf>
    <xf numFmtId="0" fontId="16" fillId="4" borderId="6" xfId="0" applyFont="1" applyFill="1" applyBorder="1" applyAlignment="1" applyProtection="1">
      <alignment horizontal="left" vertical="center" wrapText="1" indent="1"/>
      <protection locked="0"/>
    </xf>
    <xf numFmtId="0" fontId="16" fillId="4" borderId="26" xfId="0" applyFont="1" applyFill="1" applyBorder="1" applyAlignment="1" applyProtection="1">
      <alignment horizontal="left" vertical="center" wrapText="1" indent="1"/>
      <protection locked="0"/>
    </xf>
    <xf numFmtId="164" fontId="16" fillId="4" borderId="15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18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21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6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26" xfId="0" applyNumberFormat="1" applyFont="1" applyFill="1" applyBorder="1" applyAlignment="1" applyProtection="1">
      <alignment horizontal="right" vertical="center" wrapText="1" indent="1"/>
      <protection locked="0"/>
    </xf>
    <xf numFmtId="0" fontId="12" fillId="0" borderId="0" xfId="0" applyFont="1" applyAlignment="1">
      <alignment horizontal="left"/>
    </xf>
    <xf numFmtId="164" fontId="14" fillId="0" borderId="10" xfId="0" applyNumberFormat="1" applyFont="1" applyBorder="1" applyAlignment="1">
      <alignment horizontal="center" vertical="center"/>
    </xf>
    <xf numFmtId="164" fontId="14" fillId="0" borderId="11" xfId="0" applyNumberFormat="1" applyFont="1" applyBorder="1" applyAlignment="1">
      <alignment horizontal="center" vertical="center"/>
    </xf>
    <xf numFmtId="164" fontId="14" fillId="0" borderId="12" xfId="0" applyNumberFormat="1" applyFont="1" applyBorder="1" applyAlignment="1">
      <alignment horizontal="center" vertical="center"/>
    </xf>
    <xf numFmtId="0" fontId="12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12" fillId="0" borderId="0" xfId="0" applyFont="1" applyAlignment="1">
      <alignment horizontal="left" vertical="center" wrapText="1"/>
    </xf>
    <xf numFmtId="0" fontId="25" fillId="0" borderId="0" xfId="2" applyFont="1" applyAlignment="1">
      <alignment horizontal="left" vertical="center" wrapText="1"/>
    </xf>
    <xf numFmtId="0" fontId="23" fillId="2" borderId="0" xfId="0" applyFont="1" applyFill="1" applyAlignment="1">
      <alignment horizontal="left" vertical="center" wrapText="1"/>
    </xf>
    <xf numFmtId="0" fontId="23" fillId="2" borderId="0" xfId="0" applyFont="1" applyFill="1" applyAlignment="1">
      <alignment horizontal="left" vertical="center"/>
    </xf>
    <xf numFmtId="0" fontId="12" fillId="4" borderId="8" xfId="0" applyFont="1" applyFill="1" applyBorder="1" applyAlignment="1">
      <alignment horizontal="center" vertical="center" wrapText="1"/>
    </xf>
    <xf numFmtId="0" fontId="12" fillId="4" borderId="9" xfId="0" applyFont="1" applyFill="1" applyBorder="1" applyAlignment="1">
      <alignment horizontal="center" vertical="center" wrapText="1"/>
    </xf>
    <xf numFmtId="0" fontId="24" fillId="0" borderId="0" xfId="0" applyFont="1" applyAlignment="1">
      <alignment horizontal="left" vertical="top" wrapText="1"/>
    </xf>
    <xf numFmtId="0" fontId="25" fillId="0" borderId="0" xfId="0" applyFont="1" applyAlignment="1">
      <alignment horizontal="left" vertical="top" wrapText="1"/>
    </xf>
    <xf numFmtId="0" fontId="4" fillId="3" borderId="15" xfId="0" applyFont="1" applyFill="1" applyBorder="1" applyAlignment="1">
      <alignment horizontal="center" vertical="center" wrapText="1"/>
    </xf>
    <xf numFmtId="0" fontId="4" fillId="3" borderId="16" xfId="0" applyFont="1" applyFill="1" applyBorder="1" applyAlignment="1">
      <alignment horizontal="center" vertical="center" wrapText="1"/>
    </xf>
    <xf numFmtId="0" fontId="4" fillId="3" borderId="22" xfId="0" applyFont="1" applyFill="1" applyBorder="1" applyAlignment="1">
      <alignment horizontal="center" vertical="center" wrapText="1"/>
    </xf>
    <xf numFmtId="0" fontId="9" fillId="3" borderId="15" xfId="0" applyFont="1" applyFill="1" applyBorder="1" applyAlignment="1">
      <alignment horizontal="center" vertical="center" wrapText="1"/>
    </xf>
    <xf numFmtId="0" fontId="9" fillId="3" borderId="16" xfId="0" applyFont="1" applyFill="1" applyBorder="1" applyAlignment="1">
      <alignment horizontal="center" vertical="center" wrapText="1"/>
    </xf>
    <xf numFmtId="0" fontId="9" fillId="3" borderId="22" xfId="0" applyFont="1" applyFill="1" applyBorder="1" applyAlignment="1">
      <alignment horizontal="center" vertical="center" wrapText="1"/>
    </xf>
    <xf numFmtId="0" fontId="5" fillId="3" borderId="15" xfId="0" applyFont="1" applyFill="1" applyBorder="1" applyAlignment="1">
      <alignment horizontal="center" vertical="center" wrapText="1"/>
    </xf>
    <xf numFmtId="0" fontId="5" fillId="3" borderId="16" xfId="0" applyFont="1" applyFill="1" applyBorder="1" applyAlignment="1">
      <alignment horizontal="center" vertical="center" wrapText="1"/>
    </xf>
    <xf numFmtId="0" fontId="5" fillId="3" borderId="22" xfId="0" applyFont="1" applyFill="1" applyBorder="1" applyAlignment="1">
      <alignment horizontal="center" vertical="center" wrapText="1"/>
    </xf>
    <xf numFmtId="0" fontId="4" fillId="6" borderId="15" xfId="0" applyFont="1" applyFill="1" applyBorder="1" applyAlignment="1">
      <alignment horizontal="center" vertical="center" wrapText="1"/>
    </xf>
    <xf numFmtId="0" fontId="7" fillId="6" borderId="16" xfId="0" applyFont="1" applyFill="1" applyBorder="1" applyAlignment="1">
      <alignment horizontal="center" vertical="center" wrapText="1"/>
    </xf>
    <xf numFmtId="0" fontId="7" fillId="6" borderId="22" xfId="0" applyFont="1" applyFill="1" applyBorder="1" applyAlignment="1">
      <alignment horizontal="center" vertical="center" wrapText="1"/>
    </xf>
    <xf numFmtId="0" fontId="15" fillId="6" borderId="15" xfId="0" applyFont="1" applyFill="1" applyBorder="1" applyAlignment="1">
      <alignment horizontal="center" vertical="center" wrapText="1"/>
    </xf>
    <xf numFmtId="0" fontId="15" fillId="6" borderId="16" xfId="0" applyFont="1" applyFill="1" applyBorder="1" applyAlignment="1">
      <alignment horizontal="center" vertical="center" wrapText="1"/>
    </xf>
    <xf numFmtId="0" fontId="15" fillId="6" borderId="22" xfId="0" applyFont="1" applyFill="1" applyBorder="1" applyAlignment="1">
      <alignment horizontal="center" vertical="center" wrapText="1"/>
    </xf>
    <xf numFmtId="0" fontId="12" fillId="3" borderId="15" xfId="0" applyFont="1" applyFill="1" applyBorder="1" applyAlignment="1">
      <alignment horizontal="center" vertical="center" wrapText="1"/>
    </xf>
    <xf numFmtId="0" fontId="12" fillId="3" borderId="16" xfId="0" applyFont="1" applyFill="1" applyBorder="1" applyAlignment="1">
      <alignment horizontal="center" vertical="center" wrapText="1"/>
    </xf>
    <xf numFmtId="0" fontId="12" fillId="3" borderId="22" xfId="0" applyFont="1" applyFill="1" applyBorder="1" applyAlignment="1">
      <alignment horizontal="center" vertical="center" wrapText="1"/>
    </xf>
    <xf numFmtId="0" fontId="10" fillId="3" borderId="15" xfId="0" applyFont="1" applyFill="1" applyBorder="1" applyAlignment="1">
      <alignment horizontal="center" vertical="center" wrapText="1"/>
    </xf>
    <xf numFmtId="0" fontId="10" fillId="3" borderId="16" xfId="0" applyFont="1" applyFill="1" applyBorder="1" applyAlignment="1">
      <alignment horizontal="center" vertical="center" wrapText="1"/>
    </xf>
    <xf numFmtId="0" fontId="10" fillId="3" borderId="22" xfId="0" applyFont="1" applyFill="1" applyBorder="1" applyAlignment="1">
      <alignment horizontal="center" vertical="center" wrapText="1"/>
    </xf>
    <xf numFmtId="0" fontId="8" fillId="3" borderId="15" xfId="0" applyFont="1" applyFill="1" applyBorder="1" applyAlignment="1">
      <alignment horizontal="center" vertical="center" wrapText="1"/>
    </xf>
    <xf numFmtId="0" fontId="8" fillId="3" borderId="19" xfId="0" applyFont="1" applyFill="1" applyBorder="1" applyAlignment="1">
      <alignment horizontal="center" vertical="center" wrapText="1"/>
    </xf>
    <xf numFmtId="0" fontId="8" fillId="3" borderId="23" xfId="0" applyFont="1" applyFill="1" applyBorder="1" applyAlignment="1">
      <alignment horizontal="center" vertical="center" wrapText="1"/>
    </xf>
    <xf numFmtId="0" fontId="8" fillId="3" borderId="16" xfId="0" applyFont="1" applyFill="1" applyBorder="1" applyAlignment="1">
      <alignment horizontal="center" vertical="center" wrapText="1"/>
    </xf>
    <xf numFmtId="0" fontId="8" fillId="3" borderId="22" xfId="0" applyFont="1" applyFill="1" applyBorder="1" applyAlignment="1">
      <alignment horizontal="center" vertical="center" wrapText="1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8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38"/>
  <sheetViews>
    <sheetView tabSelected="1" topLeftCell="H17" zoomScale="85" zoomScaleNormal="85" workbookViewId="0">
      <selection activeCell="R17" sqref="R17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35.5703125" style="1" customWidth="1"/>
    <col min="4" max="4" width="12.28515625" style="2" customWidth="1"/>
    <col min="5" max="5" width="10.5703125" style="3" customWidth="1"/>
    <col min="6" max="6" width="99.140625" style="1" customWidth="1"/>
    <col min="7" max="7" width="26.140625" style="4" bestFit="1" customWidth="1"/>
    <col min="8" max="8" width="23.42578125" style="4" customWidth="1"/>
    <col min="9" max="9" width="24.7109375" style="4" customWidth="1"/>
    <col min="10" max="10" width="16.140625" style="1" customWidth="1"/>
    <col min="11" max="11" width="30.28515625" hidden="1" customWidth="1"/>
    <col min="12" max="12" width="31.140625" customWidth="1"/>
    <col min="13" max="13" width="26.28515625" customWidth="1"/>
    <col min="14" max="14" width="37.42578125" style="4" customWidth="1"/>
    <col min="15" max="15" width="25.85546875" style="4" customWidth="1"/>
    <col min="16" max="16" width="15.5703125" style="4" hidden="1" customWidth="1"/>
    <col min="17" max="17" width="21.5703125" customWidth="1"/>
    <col min="18" max="18" width="24.5703125" customWidth="1"/>
    <col min="19" max="19" width="19.85546875" customWidth="1"/>
    <col min="20" max="20" width="19.140625" customWidth="1"/>
    <col min="21" max="21" width="14.28515625" hidden="1" customWidth="1"/>
    <col min="22" max="22" width="36.28515625" style="5" customWidth="1"/>
  </cols>
  <sheetData>
    <row r="1" spans="1:22" ht="40.9" customHeight="1" x14ac:dyDescent="0.25">
      <c r="B1" s="132" t="s">
        <v>35</v>
      </c>
      <c r="C1" s="133"/>
      <c r="D1" s="133"/>
      <c r="E1"/>
      <c r="G1" s="41"/>
      <c r="V1"/>
    </row>
    <row r="2" spans="1:22" ht="26.25" customHeight="1" x14ac:dyDescent="0.25">
      <c r="C2"/>
      <c r="D2" s="9"/>
      <c r="E2" s="10"/>
      <c r="G2" s="136"/>
      <c r="H2" s="137"/>
      <c r="I2" s="137"/>
      <c r="J2" s="137"/>
      <c r="K2" s="137"/>
      <c r="L2" s="137"/>
      <c r="M2" s="137"/>
      <c r="N2" s="137"/>
      <c r="O2" s="1"/>
      <c r="P2" s="1"/>
      <c r="R2" s="11"/>
      <c r="S2" s="11"/>
      <c r="U2" s="7"/>
      <c r="V2" s="8"/>
    </row>
    <row r="3" spans="1:22" x14ac:dyDescent="0.25">
      <c r="B3" s="13"/>
      <c r="C3" s="12" t="s">
        <v>0</v>
      </c>
      <c r="D3" s="112"/>
      <c r="E3" s="112"/>
      <c r="F3" s="112"/>
      <c r="G3" s="137"/>
      <c r="H3" s="137"/>
      <c r="I3" s="137"/>
      <c r="J3" s="137"/>
      <c r="K3" s="137"/>
      <c r="L3" s="137"/>
      <c r="M3" s="137"/>
      <c r="N3" s="137"/>
      <c r="O3" s="5"/>
      <c r="P3" s="5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112"/>
      <c r="E4" s="112"/>
      <c r="F4" s="112"/>
      <c r="G4" s="112"/>
      <c r="H4" s="112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27.75" customHeight="1" thickBot="1" x14ac:dyDescent="0.3">
      <c r="B5" s="16"/>
      <c r="C5" s="17"/>
      <c r="D5" s="3"/>
      <c r="G5" s="134" t="s">
        <v>2</v>
      </c>
      <c r="H5" s="135"/>
      <c r="I5" s="1"/>
      <c r="J5"/>
      <c r="N5" s="1"/>
      <c r="O5" s="19"/>
      <c r="P5" s="19"/>
      <c r="R5" s="18" t="s">
        <v>2</v>
      </c>
      <c r="V5" s="6"/>
    </row>
    <row r="6" spans="1:22" ht="70.5" customHeight="1" thickTop="1" thickBot="1" x14ac:dyDescent="0.3">
      <c r="B6" s="31" t="s">
        <v>3</v>
      </c>
      <c r="C6" s="32" t="s">
        <v>17</v>
      </c>
      <c r="D6" s="32" t="s">
        <v>4</v>
      </c>
      <c r="E6" s="32" t="s">
        <v>18</v>
      </c>
      <c r="F6" s="32" t="s">
        <v>19</v>
      </c>
      <c r="G6" s="37" t="s">
        <v>28</v>
      </c>
      <c r="H6" s="38" t="s">
        <v>29</v>
      </c>
      <c r="I6" s="33" t="s">
        <v>20</v>
      </c>
      <c r="J6" s="32" t="s">
        <v>21</v>
      </c>
      <c r="K6" s="32" t="s">
        <v>67</v>
      </c>
      <c r="L6" s="34" t="s">
        <v>22</v>
      </c>
      <c r="M6" s="35" t="s">
        <v>23</v>
      </c>
      <c r="N6" s="34" t="s">
        <v>24</v>
      </c>
      <c r="O6" s="32" t="s">
        <v>32</v>
      </c>
      <c r="P6" s="34" t="s">
        <v>25</v>
      </c>
      <c r="Q6" s="32" t="s">
        <v>5</v>
      </c>
      <c r="R6" s="36" t="s">
        <v>6</v>
      </c>
      <c r="S6" s="111" t="s">
        <v>7</v>
      </c>
      <c r="T6" s="111" t="s">
        <v>8</v>
      </c>
      <c r="U6" s="34" t="s">
        <v>26</v>
      </c>
      <c r="V6" s="34" t="s">
        <v>27</v>
      </c>
    </row>
    <row r="7" spans="1:22" ht="264" customHeight="1" thickTop="1" x14ac:dyDescent="0.25">
      <c r="A7" s="20"/>
      <c r="B7" s="42">
        <v>1</v>
      </c>
      <c r="C7" s="43" t="s">
        <v>43</v>
      </c>
      <c r="D7" s="44">
        <v>2</v>
      </c>
      <c r="E7" s="45" t="s">
        <v>33</v>
      </c>
      <c r="F7" s="71" t="s">
        <v>52</v>
      </c>
      <c r="G7" s="113" t="s">
        <v>69</v>
      </c>
      <c r="H7" s="46" t="s">
        <v>34</v>
      </c>
      <c r="I7" s="138" t="s">
        <v>40</v>
      </c>
      <c r="J7" s="141" t="s">
        <v>34</v>
      </c>
      <c r="K7" s="144"/>
      <c r="L7" s="150"/>
      <c r="M7" s="147" t="s">
        <v>41</v>
      </c>
      <c r="N7" s="147" t="s">
        <v>42</v>
      </c>
      <c r="O7" s="153">
        <v>21</v>
      </c>
      <c r="P7" s="57">
        <f t="shared" ref="P7:P18" si="0">D7*Q7</f>
        <v>560</v>
      </c>
      <c r="Q7" s="58">
        <v>280</v>
      </c>
      <c r="R7" s="118">
        <v>170</v>
      </c>
      <c r="S7" s="59">
        <f t="shared" ref="S7:S18" si="1">D7*R7</f>
        <v>340</v>
      </c>
      <c r="T7" s="60" t="str">
        <f>IF(ISNUMBER(R7), IF(R7&gt;Q7,"NEVYHOVUJE","VYHOVUJE")," ")</f>
        <v>VYHOVUJE</v>
      </c>
      <c r="U7" s="156"/>
      <c r="V7" s="159" t="s">
        <v>16</v>
      </c>
    </row>
    <row r="8" spans="1:22" ht="62.25" customHeight="1" x14ac:dyDescent="0.25">
      <c r="A8" s="20"/>
      <c r="B8" s="47">
        <v>2</v>
      </c>
      <c r="C8" s="48" t="s">
        <v>44</v>
      </c>
      <c r="D8" s="49">
        <v>2</v>
      </c>
      <c r="E8" s="50" t="s">
        <v>33</v>
      </c>
      <c r="F8" s="70" t="s">
        <v>45</v>
      </c>
      <c r="G8" s="114" t="s">
        <v>70</v>
      </c>
      <c r="H8" s="51" t="s">
        <v>34</v>
      </c>
      <c r="I8" s="139"/>
      <c r="J8" s="142"/>
      <c r="K8" s="145"/>
      <c r="L8" s="151"/>
      <c r="M8" s="148"/>
      <c r="N8" s="148"/>
      <c r="O8" s="154"/>
      <c r="P8" s="52">
        <f t="shared" si="0"/>
        <v>140</v>
      </c>
      <c r="Q8" s="53">
        <v>70</v>
      </c>
      <c r="R8" s="119">
        <v>51</v>
      </c>
      <c r="S8" s="54">
        <f t="shared" si="1"/>
        <v>102</v>
      </c>
      <c r="T8" s="55" t="str">
        <f t="shared" ref="T8:T18" si="2">IF(ISNUMBER(R8), IF(R8&gt;Q8,"NEVYHOVUJE","VYHOVUJE")," ")</f>
        <v>VYHOVUJE</v>
      </c>
      <c r="U8" s="157"/>
      <c r="V8" s="160"/>
    </row>
    <row r="9" spans="1:22" ht="36" customHeight="1" x14ac:dyDescent="0.25">
      <c r="A9" s="20"/>
      <c r="B9" s="47">
        <v>3</v>
      </c>
      <c r="C9" s="48" t="s">
        <v>36</v>
      </c>
      <c r="D9" s="49">
        <v>2</v>
      </c>
      <c r="E9" s="50" t="s">
        <v>33</v>
      </c>
      <c r="F9" s="70" t="s">
        <v>46</v>
      </c>
      <c r="G9" s="114" t="s">
        <v>71</v>
      </c>
      <c r="H9" s="51" t="s">
        <v>34</v>
      </c>
      <c r="I9" s="139"/>
      <c r="J9" s="142"/>
      <c r="K9" s="145"/>
      <c r="L9" s="151"/>
      <c r="M9" s="148"/>
      <c r="N9" s="148"/>
      <c r="O9" s="154"/>
      <c r="P9" s="52">
        <f t="shared" si="0"/>
        <v>170</v>
      </c>
      <c r="Q9" s="53">
        <v>85</v>
      </c>
      <c r="R9" s="119">
        <v>85</v>
      </c>
      <c r="S9" s="54">
        <f t="shared" si="1"/>
        <v>170</v>
      </c>
      <c r="T9" s="55" t="str">
        <f t="shared" si="2"/>
        <v>VYHOVUJE</v>
      </c>
      <c r="U9" s="157"/>
      <c r="V9" s="56" t="s">
        <v>13</v>
      </c>
    </row>
    <row r="10" spans="1:22" ht="50.25" customHeight="1" x14ac:dyDescent="0.25">
      <c r="A10" s="20"/>
      <c r="B10" s="47">
        <v>4</v>
      </c>
      <c r="C10" s="48" t="s">
        <v>47</v>
      </c>
      <c r="D10" s="49">
        <v>4</v>
      </c>
      <c r="E10" s="50" t="s">
        <v>33</v>
      </c>
      <c r="F10" s="70" t="s">
        <v>48</v>
      </c>
      <c r="G10" s="114" t="s">
        <v>72</v>
      </c>
      <c r="H10" s="51" t="s">
        <v>34</v>
      </c>
      <c r="I10" s="139"/>
      <c r="J10" s="142"/>
      <c r="K10" s="145"/>
      <c r="L10" s="151"/>
      <c r="M10" s="148"/>
      <c r="N10" s="148"/>
      <c r="O10" s="154"/>
      <c r="P10" s="52">
        <f t="shared" si="0"/>
        <v>800</v>
      </c>
      <c r="Q10" s="53">
        <v>200</v>
      </c>
      <c r="R10" s="119">
        <v>164</v>
      </c>
      <c r="S10" s="54">
        <f t="shared" si="1"/>
        <v>656</v>
      </c>
      <c r="T10" s="55" t="str">
        <f t="shared" si="2"/>
        <v>VYHOVUJE</v>
      </c>
      <c r="U10" s="157"/>
      <c r="V10" s="56" t="s">
        <v>14</v>
      </c>
    </row>
    <row r="11" spans="1:22" ht="31.5" customHeight="1" x14ac:dyDescent="0.25">
      <c r="A11" s="20"/>
      <c r="B11" s="47">
        <v>5</v>
      </c>
      <c r="C11" s="48" t="s">
        <v>49</v>
      </c>
      <c r="D11" s="49">
        <v>1</v>
      </c>
      <c r="E11" s="50" t="s">
        <v>33</v>
      </c>
      <c r="F11" s="70" t="s">
        <v>50</v>
      </c>
      <c r="G11" s="114" t="s">
        <v>73</v>
      </c>
      <c r="H11" s="51" t="s">
        <v>34</v>
      </c>
      <c r="I11" s="139"/>
      <c r="J11" s="142"/>
      <c r="K11" s="145"/>
      <c r="L11" s="151"/>
      <c r="M11" s="148"/>
      <c r="N11" s="148"/>
      <c r="O11" s="154"/>
      <c r="P11" s="52">
        <f t="shared" si="0"/>
        <v>130</v>
      </c>
      <c r="Q11" s="53">
        <v>130</v>
      </c>
      <c r="R11" s="119">
        <v>75</v>
      </c>
      <c r="S11" s="54">
        <f t="shared" si="1"/>
        <v>75</v>
      </c>
      <c r="T11" s="55" t="str">
        <f t="shared" si="2"/>
        <v>VYHOVUJE</v>
      </c>
      <c r="U11" s="157"/>
      <c r="V11" s="56" t="s">
        <v>16</v>
      </c>
    </row>
    <row r="12" spans="1:22" ht="258.75" customHeight="1" x14ac:dyDescent="0.25">
      <c r="A12" s="20"/>
      <c r="B12" s="47">
        <v>6</v>
      </c>
      <c r="C12" s="48" t="s">
        <v>51</v>
      </c>
      <c r="D12" s="49">
        <v>1</v>
      </c>
      <c r="E12" s="50" t="s">
        <v>33</v>
      </c>
      <c r="F12" s="72" t="s">
        <v>53</v>
      </c>
      <c r="G12" s="114" t="s">
        <v>74</v>
      </c>
      <c r="H12" s="51" t="s">
        <v>34</v>
      </c>
      <c r="I12" s="139"/>
      <c r="J12" s="142"/>
      <c r="K12" s="145"/>
      <c r="L12" s="151"/>
      <c r="M12" s="148"/>
      <c r="N12" s="148"/>
      <c r="O12" s="154"/>
      <c r="P12" s="52">
        <f t="shared" si="0"/>
        <v>2000</v>
      </c>
      <c r="Q12" s="53">
        <v>2000</v>
      </c>
      <c r="R12" s="119">
        <v>1791</v>
      </c>
      <c r="S12" s="54">
        <f t="shared" si="1"/>
        <v>1791</v>
      </c>
      <c r="T12" s="55" t="str">
        <f t="shared" si="2"/>
        <v>VYHOVUJE</v>
      </c>
      <c r="U12" s="157"/>
      <c r="V12" s="161" t="s">
        <v>11</v>
      </c>
    </row>
    <row r="13" spans="1:22" ht="169.5" customHeight="1" x14ac:dyDescent="0.25">
      <c r="A13" s="20"/>
      <c r="B13" s="47">
        <v>7</v>
      </c>
      <c r="C13" s="48" t="s">
        <v>54</v>
      </c>
      <c r="D13" s="49">
        <v>1</v>
      </c>
      <c r="E13" s="50" t="s">
        <v>33</v>
      </c>
      <c r="F13" s="73" t="s">
        <v>56</v>
      </c>
      <c r="G13" s="114" t="s">
        <v>75</v>
      </c>
      <c r="H13" s="51" t="s">
        <v>34</v>
      </c>
      <c r="I13" s="139"/>
      <c r="J13" s="142"/>
      <c r="K13" s="145"/>
      <c r="L13" s="151"/>
      <c r="M13" s="148"/>
      <c r="N13" s="148"/>
      <c r="O13" s="154"/>
      <c r="P13" s="52">
        <f t="shared" si="0"/>
        <v>800</v>
      </c>
      <c r="Q13" s="53">
        <v>800</v>
      </c>
      <c r="R13" s="119">
        <v>795</v>
      </c>
      <c r="S13" s="54">
        <f t="shared" si="1"/>
        <v>795</v>
      </c>
      <c r="T13" s="55" t="str">
        <f t="shared" si="2"/>
        <v>VYHOVUJE</v>
      </c>
      <c r="U13" s="157"/>
      <c r="V13" s="162"/>
    </row>
    <row r="14" spans="1:22" ht="138.75" customHeight="1" x14ac:dyDescent="0.25">
      <c r="A14" s="20"/>
      <c r="B14" s="47">
        <v>8</v>
      </c>
      <c r="C14" s="48" t="s">
        <v>37</v>
      </c>
      <c r="D14" s="49">
        <v>1</v>
      </c>
      <c r="E14" s="50" t="s">
        <v>33</v>
      </c>
      <c r="F14" s="73" t="s">
        <v>55</v>
      </c>
      <c r="G14" s="114" t="s">
        <v>76</v>
      </c>
      <c r="H14" s="51" t="s">
        <v>34</v>
      </c>
      <c r="I14" s="139"/>
      <c r="J14" s="142"/>
      <c r="K14" s="145"/>
      <c r="L14" s="151"/>
      <c r="M14" s="148"/>
      <c r="N14" s="148"/>
      <c r="O14" s="154"/>
      <c r="P14" s="52">
        <f t="shared" si="0"/>
        <v>700</v>
      </c>
      <c r="Q14" s="53">
        <v>700</v>
      </c>
      <c r="R14" s="119">
        <v>700</v>
      </c>
      <c r="S14" s="54">
        <f t="shared" si="1"/>
        <v>700</v>
      </c>
      <c r="T14" s="55" t="str">
        <f t="shared" si="2"/>
        <v>VYHOVUJE</v>
      </c>
      <c r="U14" s="157"/>
      <c r="V14" s="162"/>
    </row>
    <row r="15" spans="1:22" ht="217.5" customHeight="1" x14ac:dyDescent="0.25">
      <c r="A15" s="20"/>
      <c r="B15" s="47">
        <v>9</v>
      </c>
      <c r="C15" s="48" t="s">
        <v>38</v>
      </c>
      <c r="D15" s="49">
        <v>3</v>
      </c>
      <c r="E15" s="50" t="s">
        <v>33</v>
      </c>
      <c r="F15" s="73" t="s">
        <v>57</v>
      </c>
      <c r="G15" s="114" t="s">
        <v>77</v>
      </c>
      <c r="H15" s="51" t="s">
        <v>34</v>
      </c>
      <c r="I15" s="139"/>
      <c r="J15" s="142"/>
      <c r="K15" s="145"/>
      <c r="L15" s="151"/>
      <c r="M15" s="148"/>
      <c r="N15" s="148"/>
      <c r="O15" s="154"/>
      <c r="P15" s="52">
        <f t="shared" si="0"/>
        <v>450</v>
      </c>
      <c r="Q15" s="53">
        <v>150</v>
      </c>
      <c r="R15" s="119">
        <v>86</v>
      </c>
      <c r="S15" s="54">
        <f t="shared" si="1"/>
        <v>258</v>
      </c>
      <c r="T15" s="55" t="str">
        <f t="shared" si="2"/>
        <v>VYHOVUJE</v>
      </c>
      <c r="U15" s="157"/>
      <c r="V15" s="162"/>
    </row>
    <row r="16" spans="1:22" ht="285.75" customHeight="1" thickBot="1" x14ac:dyDescent="0.3">
      <c r="A16" s="20"/>
      <c r="B16" s="61">
        <v>10</v>
      </c>
      <c r="C16" s="62" t="s">
        <v>39</v>
      </c>
      <c r="D16" s="63">
        <v>2</v>
      </c>
      <c r="E16" s="64" t="s">
        <v>33</v>
      </c>
      <c r="F16" s="74" t="s">
        <v>58</v>
      </c>
      <c r="G16" s="115" t="s">
        <v>78</v>
      </c>
      <c r="H16" s="65" t="s">
        <v>34</v>
      </c>
      <c r="I16" s="140"/>
      <c r="J16" s="143"/>
      <c r="K16" s="146"/>
      <c r="L16" s="152"/>
      <c r="M16" s="149"/>
      <c r="N16" s="149"/>
      <c r="O16" s="155"/>
      <c r="P16" s="66">
        <f t="shared" si="0"/>
        <v>340</v>
      </c>
      <c r="Q16" s="67">
        <v>170</v>
      </c>
      <c r="R16" s="120">
        <v>135</v>
      </c>
      <c r="S16" s="68">
        <f t="shared" si="1"/>
        <v>270</v>
      </c>
      <c r="T16" s="69" t="str">
        <f t="shared" si="2"/>
        <v>VYHOVUJE</v>
      </c>
      <c r="U16" s="158"/>
      <c r="V16" s="163"/>
    </row>
    <row r="17" spans="1:22" ht="201.75" customHeight="1" thickBot="1" x14ac:dyDescent="0.3">
      <c r="A17" s="20"/>
      <c r="B17" s="75">
        <v>11</v>
      </c>
      <c r="C17" s="76" t="s">
        <v>59</v>
      </c>
      <c r="D17" s="77">
        <v>1</v>
      </c>
      <c r="E17" s="78" t="s">
        <v>33</v>
      </c>
      <c r="F17" s="79" t="s">
        <v>60</v>
      </c>
      <c r="G17" s="116" t="s">
        <v>79</v>
      </c>
      <c r="H17" s="80" t="s">
        <v>34</v>
      </c>
      <c r="I17" s="81" t="s">
        <v>40</v>
      </c>
      <c r="J17" s="82" t="s">
        <v>34</v>
      </c>
      <c r="K17" s="83"/>
      <c r="L17" s="84" t="s">
        <v>61</v>
      </c>
      <c r="M17" s="92" t="s">
        <v>62</v>
      </c>
      <c r="N17" s="92" t="s">
        <v>63</v>
      </c>
      <c r="O17" s="85">
        <v>14</v>
      </c>
      <c r="P17" s="86">
        <f t="shared" si="0"/>
        <v>2400</v>
      </c>
      <c r="Q17" s="87">
        <v>2400</v>
      </c>
      <c r="R17" s="121">
        <v>2400</v>
      </c>
      <c r="S17" s="88">
        <f t="shared" si="1"/>
        <v>2400</v>
      </c>
      <c r="T17" s="89" t="str">
        <f t="shared" si="2"/>
        <v>VYHOVUJE</v>
      </c>
      <c r="U17" s="90"/>
      <c r="V17" s="91" t="s">
        <v>15</v>
      </c>
    </row>
    <row r="18" spans="1:22" ht="179.25" customHeight="1" thickBot="1" x14ac:dyDescent="0.3">
      <c r="A18" s="20"/>
      <c r="B18" s="93">
        <v>12</v>
      </c>
      <c r="C18" s="94" t="s">
        <v>64</v>
      </c>
      <c r="D18" s="95">
        <v>3</v>
      </c>
      <c r="E18" s="96" t="s">
        <v>33</v>
      </c>
      <c r="F18" s="110" t="s">
        <v>68</v>
      </c>
      <c r="G18" s="117" t="s">
        <v>80</v>
      </c>
      <c r="H18" s="97" t="s">
        <v>34</v>
      </c>
      <c r="I18" s="98" t="s">
        <v>40</v>
      </c>
      <c r="J18" s="99" t="s">
        <v>34</v>
      </c>
      <c r="K18" s="100"/>
      <c r="L18" s="101"/>
      <c r="M18" s="109" t="s">
        <v>65</v>
      </c>
      <c r="N18" s="109" t="s">
        <v>66</v>
      </c>
      <c r="O18" s="102">
        <v>14</v>
      </c>
      <c r="P18" s="103">
        <f t="shared" si="0"/>
        <v>1500</v>
      </c>
      <c r="Q18" s="104">
        <v>500</v>
      </c>
      <c r="R18" s="122">
        <v>400</v>
      </c>
      <c r="S18" s="105">
        <f t="shared" si="1"/>
        <v>1200</v>
      </c>
      <c r="T18" s="106" t="str">
        <f t="shared" si="2"/>
        <v>VYHOVUJE</v>
      </c>
      <c r="U18" s="107"/>
      <c r="V18" s="108" t="s">
        <v>12</v>
      </c>
    </row>
    <row r="19" spans="1:22" ht="17.45" customHeight="1" thickTop="1" thickBot="1" x14ac:dyDescent="0.3">
      <c r="C19"/>
      <c r="D19"/>
      <c r="E19"/>
      <c r="F19"/>
      <c r="G19"/>
      <c r="H19"/>
      <c r="I19"/>
      <c r="J19"/>
      <c r="N19"/>
      <c r="O19"/>
      <c r="P19"/>
    </row>
    <row r="20" spans="1:22" ht="51.75" customHeight="1" thickTop="1" thickBot="1" x14ac:dyDescent="0.3">
      <c r="B20" s="130" t="s">
        <v>31</v>
      </c>
      <c r="C20" s="130"/>
      <c r="D20" s="130"/>
      <c r="E20" s="130"/>
      <c r="F20" s="130"/>
      <c r="G20" s="130"/>
      <c r="H20" s="40"/>
      <c r="I20" s="40"/>
      <c r="J20" s="21"/>
      <c r="K20" s="21"/>
      <c r="L20" s="6"/>
      <c r="M20" s="6"/>
      <c r="N20" s="6"/>
      <c r="O20" s="22"/>
      <c r="P20" s="22"/>
      <c r="Q20" s="23" t="s">
        <v>9</v>
      </c>
      <c r="R20" s="127" t="s">
        <v>10</v>
      </c>
      <c r="S20" s="128"/>
      <c r="T20" s="129"/>
      <c r="U20" s="24"/>
      <c r="V20" s="25"/>
    </row>
    <row r="21" spans="1:22" ht="50.45" customHeight="1" thickTop="1" thickBot="1" x14ac:dyDescent="0.3">
      <c r="B21" s="131"/>
      <c r="C21" s="131"/>
      <c r="D21" s="131"/>
      <c r="E21" s="131"/>
      <c r="F21" s="131"/>
      <c r="G21" s="131"/>
      <c r="H21" s="131"/>
      <c r="I21" s="26"/>
      <c r="L21" s="9"/>
      <c r="M21" s="9"/>
      <c r="N21" s="9"/>
      <c r="O21" s="27"/>
      <c r="P21" s="27"/>
      <c r="Q21" s="28">
        <f>SUM(P7:P18)</f>
        <v>9990</v>
      </c>
      <c r="R21" s="124">
        <f>SUM(S7:S18)</f>
        <v>8757</v>
      </c>
      <c r="S21" s="125"/>
      <c r="T21" s="126"/>
    </row>
    <row r="22" spans="1:22" ht="15.75" thickTop="1" x14ac:dyDescent="0.25">
      <c r="B22" s="123" t="s">
        <v>30</v>
      </c>
      <c r="C22" s="123"/>
      <c r="D22" s="123"/>
      <c r="E22" s="123"/>
      <c r="F22" s="123"/>
      <c r="G22" s="123"/>
      <c r="H22" s="112"/>
      <c r="I22" s="11"/>
      <c r="J22" s="11"/>
      <c r="K22" s="11"/>
      <c r="L22" s="11"/>
      <c r="M22" s="11"/>
      <c r="N22" s="5"/>
      <c r="O22" s="5"/>
      <c r="P22" s="5"/>
      <c r="Q22" s="11"/>
      <c r="R22" s="11"/>
      <c r="S22" s="11"/>
    </row>
    <row r="23" spans="1:22" x14ac:dyDescent="0.25">
      <c r="B23" s="39"/>
      <c r="C23" s="39"/>
      <c r="D23" s="39"/>
      <c r="E23" s="39"/>
      <c r="F23" s="39"/>
      <c r="G23" s="112"/>
      <c r="H23" s="112"/>
      <c r="I23" s="11"/>
      <c r="J23" s="11"/>
      <c r="K23" s="11"/>
      <c r="L23" s="11"/>
      <c r="M23" s="11"/>
      <c r="N23" s="5"/>
      <c r="O23" s="5"/>
      <c r="P23" s="5"/>
      <c r="Q23" s="11"/>
      <c r="R23" s="11"/>
      <c r="S23" s="11"/>
    </row>
    <row r="24" spans="1:22" x14ac:dyDescent="0.25">
      <c r="B24" s="39"/>
      <c r="C24" s="39"/>
      <c r="D24" s="39"/>
      <c r="E24" s="39"/>
      <c r="F24" s="39"/>
      <c r="G24" s="112"/>
      <c r="H24" s="112"/>
      <c r="I24" s="11"/>
      <c r="J24" s="11"/>
      <c r="K24" s="11"/>
      <c r="L24" s="11"/>
      <c r="M24" s="11"/>
      <c r="N24" s="5"/>
      <c r="O24" s="5"/>
      <c r="P24" s="5"/>
      <c r="Q24" s="11"/>
      <c r="R24" s="11"/>
      <c r="S24" s="11"/>
    </row>
    <row r="25" spans="1:22" x14ac:dyDescent="0.25">
      <c r="B25" s="39"/>
      <c r="C25" s="39"/>
      <c r="D25" s="39"/>
      <c r="E25" s="39"/>
      <c r="F25" s="39"/>
      <c r="G25" s="112"/>
      <c r="H25" s="112"/>
      <c r="I25" s="11"/>
      <c r="J25" s="11"/>
      <c r="K25" s="11"/>
      <c r="L25" s="11"/>
      <c r="M25" s="11"/>
      <c r="N25" s="5"/>
      <c r="O25" s="5"/>
      <c r="P25" s="5"/>
      <c r="Q25" s="11"/>
      <c r="R25" s="11"/>
      <c r="S25" s="11"/>
    </row>
    <row r="26" spans="1:22" ht="19.899999999999999" customHeight="1" x14ac:dyDescent="0.25">
      <c r="C26" s="21"/>
      <c r="D26" s="29"/>
      <c r="E26" s="21"/>
      <c r="F26" s="21"/>
      <c r="G26" s="112"/>
      <c r="H26" s="112"/>
      <c r="I26" s="11"/>
      <c r="J26" s="11"/>
      <c r="K26" s="11"/>
      <c r="L26" s="11"/>
      <c r="M26" s="11"/>
      <c r="N26" s="5"/>
      <c r="O26" s="5"/>
      <c r="P26" s="5"/>
      <c r="Q26" s="11"/>
      <c r="R26" s="11"/>
      <c r="S26" s="11"/>
    </row>
    <row r="27" spans="1:22" ht="19.899999999999999" customHeight="1" x14ac:dyDescent="0.25">
      <c r="H27" s="30"/>
      <c r="I27" s="11"/>
      <c r="J27" s="11"/>
      <c r="K27" s="11"/>
      <c r="L27" s="11"/>
      <c r="M27" s="11"/>
      <c r="N27" s="5"/>
      <c r="O27" s="5"/>
      <c r="P27" s="5"/>
      <c r="Q27" s="11"/>
      <c r="R27" s="11"/>
      <c r="S27" s="11"/>
    </row>
    <row r="28" spans="1:22" ht="19.899999999999999" customHeight="1" x14ac:dyDescent="0.25">
      <c r="C28" s="21"/>
      <c r="D28" s="29"/>
      <c r="E28" s="21"/>
      <c r="F28" s="21"/>
      <c r="G28" s="112"/>
      <c r="H28" s="112"/>
      <c r="I28" s="11"/>
      <c r="J28" s="11"/>
      <c r="K28" s="11"/>
      <c r="L28" s="11"/>
      <c r="M28" s="11"/>
      <c r="N28" s="5"/>
      <c r="O28" s="5"/>
      <c r="P28" s="5"/>
      <c r="Q28" s="11"/>
      <c r="R28" s="11"/>
      <c r="S28" s="11"/>
    </row>
    <row r="29" spans="1:22" ht="19.899999999999999" customHeight="1" x14ac:dyDescent="0.25">
      <c r="C29" s="21"/>
      <c r="D29" s="29"/>
      <c r="E29" s="21"/>
      <c r="F29" s="21"/>
      <c r="G29" s="112"/>
      <c r="H29" s="112"/>
      <c r="I29" s="11"/>
      <c r="J29" s="11"/>
      <c r="K29" s="11"/>
      <c r="L29" s="11"/>
      <c r="M29" s="11"/>
      <c r="N29" s="5"/>
      <c r="O29" s="5"/>
      <c r="P29" s="5"/>
      <c r="Q29" s="11"/>
      <c r="R29" s="11"/>
      <c r="S29" s="11"/>
    </row>
    <row r="30" spans="1:22" ht="19.899999999999999" customHeight="1" x14ac:dyDescent="0.25">
      <c r="C30" s="21"/>
      <c r="D30" s="29"/>
      <c r="E30" s="21"/>
      <c r="F30" s="21"/>
      <c r="G30" s="112"/>
      <c r="H30" s="112"/>
      <c r="I30" s="11"/>
      <c r="J30" s="11"/>
      <c r="K30" s="11"/>
      <c r="L30" s="11"/>
      <c r="M30" s="11"/>
      <c r="N30" s="5"/>
      <c r="O30" s="5"/>
      <c r="P30" s="5"/>
      <c r="Q30" s="11"/>
      <c r="R30" s="11"/>
      <c r="S30" s="11"/>
    </row>
    <row r="31" spans="1:22" ht="19.899999999999999" customHeight="1" x14ac:dyDescent="0.25">
      <c r="C31" s="21"/>
      <c r="D31" s="29"/>
      <c r="E31" s="21"/>
      <c r="F31" s="21"/>
      <c r="G31" s="112"/>
      <c r="H31" s="112"/>
      <c r="I31" s="11"/>
      <c r="J31" s="11"/>
      <c r="K31" s="11"/>
      <c r="L31" s="11"/>
      <c r="M31" s="11"/>
      <c r="N31" s="5"/>
      <c r="O31" s="5"/>
      <c r="P31" s="5"/>
      <c r="Q31" s="11"/>
      <c r="R31" s="11"/>
      <c r="S31" s="11"/>
    </row>
    <row r="32" spans="1:22" ht="19.899999999999999" customHeight="1" x14ac:dyDescent="0.25">
      <c r="C32" s="21"/>
      <c r="D32" s="29"/>
      <c r="E32" s="21"/>
      <c r="F32" s="21"/>
      <c r="G32" s="112"/>
      <c r="H32" s="112"/>
      <c r="I32" s="11"/>
      <c r="J32" s="11"/>
      <c r="K32" s="11"/>
      <c r="L32" s="11"/>
      <c r="M32" s="11"/>
      <c r="N32" s="5"/>
      <c r="O32" s="5"/>
      <c r="P32" s="5"/>
      <c r="Q32" s="11"/>
      <c r="R32" s="11"/>
      <c r="S32" s="11"/>
    </row>
    <row r="33" spans="3:19" ht="19.899999999999999" customHeight="1" x14ac:dyDescent="0.25">
      <c r="C33" s="21"/>
      <c r="D33" s="29"/>
      <c r="E33" s="21"/>
      <c r="F33" s="21"/>
      <c r="G33" s="112"/>
      <c r="H33" s="112"/>
      <c r="I33" s="11"/>
      <c r="J33" s="11"/>
      <c r="K33" s="11"/>
      <c r="L33" s="11"/>
      <c r="M33" s="11"/>
      <c r="N33" s="5"/>
      <c r="O33" s="5"/>
      <c r="P33" s="5"/>
      <c r="Q33" s="11"/>
      <c r="R33" s="11"/>
      <c r="S33" s="11"/>
    </row>
    <row r="34" spans="3:19" ht="19.899999999999999" customHeight="1" x14ac:dyDescent="0.25">
      <c r="C34" s="21"/>
      <c r="D34" s="29"/>
      <c r="E34" s="21"/>
      <c r="F34" s="21"/>
      <c r="G34" s="112"/>
      <c r="H34" s="112"/>
      <c r="I34" s="11"/>
      <c r="J34" s="11"/>
      <c r="K34" s="11"/>
      <c r="L34" s="11"/>
      <c r="M34" s="11"/>
      <c r="N34" s="5"/>
      <c r="O34" s="5"/>
      <c r="P34" s="5"/>
      <c r="Q34" s="11"/>
      <c r="R34" s="11"/>
      <c r="S34" s="11"/>
    </row>
    <row r="35" spans="3:19" ht="19.899999999999999" customHeight="1" x14ac:dyDescent="0.25">
      <c r="C35" s="21"/>
      <c r="D35" s="29"/>
      <c r="E35" s="21"/>
      <c r="F35" s="21"/>
      <c r="G35" s="112"/>
      <c r="H35" s="112"/>
      <c r="I35" s="11"/>
      <c r="J35" s="11"/>
      <c r="K35" s="11"/>
      <c r="L35" s="11"/>
      <c r="M35" s="11"/>
      <c r="N35" s="5"/>
      <c r="O35" s="5"/>
      <c r="P35" s="5"/>
      <c r="Q35" s="11"/>
      <c r="R35" s="11"/>
      <c r="S35" s="11"/>
    </row>
    <row r="36" spans="3:19" ht="19.899999999999999" customHeight="1" x14ac:dyDescent="0.25">
      <c r="C36" s="21"/>
      <c r="D36" s="29"/>
      <c r="E36" s="21"/>
      <c r="F36" s="21"/>
      <c r="G36" s="112"/>
      <c r="H36" s="112"/>
      <c r="I36" s="11"/>
      <c r="J36" s="11"/>
      <c r="K36" s="11"/>
      <c r="L36" s="11"/>
      <c r="M36" s="11"/>
      <c r="N36" s="5"/>
      <c r="O36" s="5"/>
      <c r="P36" s="5"/>
      <c r="Q36" s="11"/>
      <c r="R36" s="11"/>
      <c r="S36" s="11"/>
    </row>
    <row r="37" spans="3:19" ht="19.899999999999999" customHeight="1" x14ac:dyDescent="0.25">
      <c r="C37" s="21"/>
      <c r="D37" s="29"/>
      <c r="E37" s="21"/>
      <c r="F37" s="21"/>
      <c r="G37" s="112"/>
      <c r="H37" s="112"/>
      <c r="I37" s="11"/>
      <c r="J37" s="11"/>
      <c r="K37" s="11"/>
      <c r="L37" s="11"/>
      <c r="M37" s="11"/>
      <c r="N37" s="5"/>
      <c r="O37" s="5"/>
      <c r="P37" s="5"/>
      <c r="Q37" s="11"/>
      <c r="R37" s="11"/>
      <c r="S37" s="11"/>
    </row>
    <row r="38" spans="3:19" ht="19.899999999999999" customHeight="1" x14ac:dyDescent="0.25">
      <c r="C38" s="21"/>
      <c r="D38" s="29"/>
      <c r="E38" s="21"/>
      <c r="F38" s="21"/>
      <c r="G38" s="112"/>
      <c r="H38" s="112"/>
      <c r="I38" s="11"/>
      <c r="J38" s="11"/>
      <c r="K38" s="11"/>
      <c r="L38" s="11"/>
      <c r="M38" s="11"/>
      <c r="N38" s="5"/>
      <c r="O38" s="5"/>
      <c r="P38" s="5"/>
      <c r="Q38" s="11"/>
      <c r="R38" s="11"/>
      <c r="S38" s="11"/>
    </row>
    <row r="39" spans="3:19" ht="19.899999999999999" customHeight="1" x14ac:dyDescent="0.25">
      <c r="C39" s="21"/>
      <c r="D39" s="29"/>
      <c r="E39" s="21"/>
      <c r="F39" s="21"/>
      <c r="G39" s="112"/>
      <c r="H39" s="112"/>
      <c r="I39" s="11"/>
      <c r="J39" s="11"/>
      <c r="K39" s="11"/>
      <c r="L39" s="11"/>
      <c r="M39" s="11"/>
      <c r="N39" s="5"/>
      <c r="O39" s="5"/>
      <c r="P39" s="5"/>
      <c r="Q39" s="11"/>
      <c r="R39" s="11"/>
      <c r="S39" s="11"/>
    </row>
    <row r="40" spans="3:19" ht="19.899999999999999" customHeight="1" x14ac:dyDescent="0.25">
      <c r="C40" s="21"/>
      <c r="D40" s="29"/>
      <c r="E40" s="21"/>
      <c r="F40" s="21"/>
      <c r="G40" s="112"/>
      <c r="H40" s="112"/>
      <c r="I40" s="11"/>
      <c r="J40" s="11"/>
      <c r="K40" s="11"/>
      <c r="L40" s="11"/>
      <c r="M40" s="11"/>
      <c r="N40" s="5"/>
      <c r="O40" s="5"/>
      <c r="P40" s="5"/>
      <c r="Q40" s="11"/>
      <c r="R40" s="11"/>
      <c r="S40" s="11"/>
    </row>
    <row r="41" spans="3:19" ht="19.899999999999999" customHeight="1" x14ac:dyDescent="0.25">
      <c r="C41" s="21"/>
      <c r="D41" s="29"/>
      <c r="E41" s="21"/>
      <c r="F41" s="21"/>
      <c r="G41" s="112"/>
      <c r="H41" s="112"/>
      <c r="I41" s="11"/>
      <c r="J41" s="11"/>
      <c r="K41" s="11"/>
      <c r="L41" s="11"/>
      <c r="M41" s="11"/>
      <c r="N41" s="5"/>
      <c r="O41" s="5"/>
      <c r="P41" s="5"/>
      <c r="Q41" s="11"/>
      <c r="R41" s="11"/>
      <c r="S41" s="11"/>
    </row>
    <row r="42" spans="3:19" ht="19.899999999999999" customHeight="1" x14ac:dyDescent="0.25">
      <c r="C42" s="21"/>
      <c r="D42" s="29"/>
      <c r="E42" s="21"/>
      <c r="F42" s="21"/>
      <c r="G42" s="112"/>
      <c r="H42" s="112"/>
      <c r="I42" s="11"/>
      <c r="J42" s="11"/>
      <c r="K42" s="11"/>
      <c r="L42" s="11"/>
      <c r="M42" s="11"/>
      <c r="N42" s="5"/>
      <c r="O42" s="5"/>
      <c r="P42" s="5"/>
      <c r="Q42" s="11"/>
      <c r="R42" s="11"/>
      <c r="S42" s="11"/>
    </row>
    <row r="43" spans="3:19" ht="19.899999999999999" customHeight="1" x14ac:dyDescent="0.25">
      <c r="C43" s="21"/>
      <c r="D43" s="29"/>
      <c r="E43" s="21"/>
      <c r="F43" s="21"/>
      <c r="G43" s="112"/>
      <c r="H43" s="112"/>
      <c r="I43" s="11"/>
      <c r="J43" s="11"/>
      <c r="K43" s="11"/>
      <c r="L43" s="11"/>
      <c r="M43" s="11"/>
      <c r="N43" s="5"/>
      <c r="O43" s="5"/>
      <c r="P43" s="5"/>
      <c r="Q43" s="11"/>
      <c r="R43" s="11"/>
      <c r="S43" s="11"/>
    </row>
    <row r="44" spans="3:19" ht="19.899999999999999" customHeight="1" x14ac:dyDescent="0.25">
      <c r="C44" s="21"/>
      <c r="D44" s="29"/>
      <c r="E44" s="21"/>
      <c r="F44" s="21"/>
      <c r="G44" s="112"/>
      <c r="H44" s="112"/>
      <c r="I44" s="11"/>
      <c r="J44" s="11"/>
      <c r="K44" s="11"/>
      <c r="L44" s="11"/>
      <c r="M44" s="11"/>
      <c r="N44" s="5"/>
      <c r="O44" s="5"/>
      <c r="P44" s="5"/>
      <c r="Q44" s="11"/>
      <c r="R44" s="11"/>
      <c r="S44" s="11"/>
    </row>
    <row r="45" spans="3:19" ht="19.899999999999999" customHeight="1" x14ac:dyDescent="0.25">
      <c r="C45" s="21"/>
      <c r="D45" s="29"/>
      <c r="E45" s="21"/>
      <c r="F45" s="21"/>
      <c r="G45" s="112"/>
      <c r="H45" s="112"/>
      <c r="I45" s="11"/>
      <c r="J45" s="11"/>
      <c r="K45" s="11"/>
      <c r="L45" s="11"/>
      <c r="M45" s="11"/>
      <c r="N45" s="5"/>
      <c r="O45" s="5"/>
      <c r="P45" s="5"/>
      <c r="Q45" s="11"/>
      <c r="R45" s="11"/>
      <c r="S45" s="11"/>
    </row>
    <row r="46" spans="3:19" ht="19.899999999999999" customHeight="1" x14ac:dyDescent="0.25">
      <c r="C46" s="21"/>
      <c r="D46" s="29"/>
      <c r="E46" s="21"/>
      <c r="F46" s="21"/>
      <c r="G46" s="112"/>
      <c r="H46" s="112"/>
      <c r="I46" s="11"/>
      <c r="J46" s="11"/>
      <c r="K46" s="11"/>
      <c r="L46" s="11"/>
      <c r="M46" s="11"/>
      <c r="N46" s="5"/>
      <c r="O46" s="5"/>
      <c r="P46" s="5"/>
      <c r="Q46" s="11"/>
      <c r="R46" s="11"/>
      <c r="S46" s="11"/>
    </row>
    <row r="47" spans="3:19" ht="19.899999999999999" customHeight="1" x14ac:dyDescent="0.25">
      <c r="C47" s="21"/>
      <c r="D47" s="29"/>
      <c r="E47" s="21"/>
      <c r="F47" s="21"/>
      <c r="G47" s="112"/>
      <c r="H47" s="112"/>
      <c r="I47" s="11"/>
      <c r="J47" s="11"/>
      <c r="K47" s="11"/>
      <c r="L47" s="11"/>
      <c r="M47" s="11"/>
      <c r="N47" s="5"/>
      <c r="O47" s="5"/>
      <c r="P47" s="5"/>
      <c r="Q47" s="11"/>
      <c r="R47" s="11"/>
      <c r="S47" s="11"/>
    </row>
    <row r="48" spans="3:19" ht="19.899999999999999" customHeight="1" x14ac:dyDescent="0.25">
      <c r="C48" s="21"/>
      <c r="D48" s="29"/>
      <c r="E48" s="21"/>
      <c r="F48" s="21"/>
      <c r="G48" s="112"/>
      <c r="H48" s="112"/>
      <c r="I48" s="11"/>
      <c r="J48" s="11"/>
      <c r="K48" s="11"/>
      <c r="L48" s="11"/>
      <c r="M48" s="11"/>
      <c r="N48" s="5"/>
      <c r="O48" s="5"/>
      <c r="P48" s="5"/>
      <c r="Q48" s="11"/>
      <c r="R48" s="11"/>
      <c r="S48" s="11"/>
    </row>
    <row r="49" spans="3:19" ht="19.899999999999999" customHeight="1" x14ac:dyDescent="0.25">
      <c r="C49" s="21"/>
      <c r="D49" s="29"/>
      <c r="E49" s="21"/>
      <c r="F49" s="21"/>
      <c r="G49" s="112"/>
      <c r="H49" s="112"/>
      <c r="I49" s="11"/>
      <c r="J49" s="11"/>
      <c r="K49" s="11"/>
      <c r="L49" s="11"/>
      <c r="M49" s="11"/>
      <c r="N49" s="5"/>
      <c r="O49" s="5"/>
      <c r="P49" s="5"/>
      <c r="Q49" s="11"/>
      <c r="R49" s="11"/>
      <c r="S49" s="11"/>
    </row>
    <row r="50" spans="3:19" ht="19.899999999999999" customHeight="1" x14ac:dyDescent="0.25">
      <c r="C50" s="21"/>
      <c r="D50" s="29"/>
      <c r="E50" s="21"/>
      <c r="F50" s="21"/>
      <c r="G50" s="112"/>
      <c r="H50" s="112"/>
      <c r="I50" s="11"/>
      <c r="J50" s="11"/>
      <c r="K50" s="11"/>
      <c r="L50" s="11"/>
      <c r="M50" s="11"/>
      <c r="N50" s="5"/>
      <c r="O50" s="5"/>
      <c r="P50" s="5"/>
      <c r="Q50" s="11"/>
      <c r="R50" s="11"/>
      <c r="S50" s="11"/>
    </row>
    <row r="51" spans="3:19" ht="19.899999999999999" customHeight="1" x14ac:dyDescent="0.25">
      <c r="C51" s="21"/>
      <c r="D51" s="29"/>
      <c r="E51" s="21"/>
      <c r="F51" s="21"/>
      <c r="G51" s="112"/>
      <c r="H51" s="112"/>
      <c r="I51" s="11"/>
      <c r="J51" s="11"/>
      <c r="K51" s="11"/>
      <c r="L51" s="11"/>
      <c r="M51" s="11"/>
      <c r="N51" s="5"/>
      <c r="O51" s="5"/>
      <c r="P51" s="5"/>
      <c r="Q51" s="11"/>
      <c r="R51" s="11"/>
      <c r="S51" s="11"/>
    </row>
    <row r="52" spans="3:19" ht="19.899999999999999" customHeight="1" x14ac:dyDescent="0.25">
      <c r="C52" s="21"/>
      <c r="D52" s="29"/>
      <c r="E52" s="21"/>
      <c r="F52" s="21"/>
      <c r="G52" s="112"/>
      <c r="H52" s="112"/>
      <c r="I52" s="11"/>
      <c r="J52" s="11"/>
      <c r="K52" s="11"/>
      <c r="L52" s="11"/>
      <c r="M52" s="11"/>
      <c r="N52" s="5"/>
      <c r="O52" s="5"/>
      <c r="P52" s="5"/>
      <c r="Q52" s="11"/>
      <c r="R52" s="11"/>
      <c r="S52" s="11"/>
    </row>
    <row r="53" spans="3:19" ht="19.899999999999999" customHeight="1" x14ac:dyDescent="0.25">
      <c r="C53" s="21"/>
      <c r="D53" s="29"/>
      <c r="E53" s="21"/>
      <c r="F53" s="21"/>
      <c r="G53" s="112"/>
      <c r="H53" s="112"/>
      <c r="I53" s="11"/>
      <c r="J53" s="11"/>
      <c r="K53" s="11"/>
      <c r="L53" s="11"/>
      <c r="M53" s="11"/>
      <c r="N53" s="5"/>
      <c r="O53" s="5"/>
      <c r="P53" s="5"/>
      <c r="Q53" s="11"/>
      <c r="R53" s="11"/>
      <c r="S53" s="11"/>
    </row>
    <row r="54" spans="3:19" ht="19.899999999999999" customHeight="1" x14ac:dyDescent="0.25">
      <c r="C54" s="21"/>
      <c r="D54" s="29"/>
      <c r="E54" s="21"/>
      <c r="F54" s="21"/>
      <c r="G54" s="112"/>
      <c r="H54" s="112"/>
      <c r="I54" s="11"/>
      <c r="J54" s="11"/>
      <c r="K54" s="11"/>
      <c r="L54" s="11"/>
      <c r="M54" s="11"/>
      <c r="N54" s="5"/>
      <c r="O54" s="5"/>
      <c r="P54" s="5"/>
      <c r="Q54" s="11"/>
      <c r="R54" s="11"/>
      <c r="S54" s="11"/>
    </row>
    <row r="55" spans="3:19" ht="19.899999999999999" customHeight="1" x14ac:dyDescent="0.25">
      <c r="C55" s="21"/>
      <c r="D55" s="29"/>
      <c r="E55" s="21"/>
      <c r="F55" s="21"/>
      <c r="G55" s="112"/>
      <c r="H55" s="112"/>
      <c r="I55" s="11"/>
      <c r="J55" s="11"/>
      <c r="K55" s="11"/>
      <c r="L55" s="11"/>
      <c r="M55" s="11"/>
      <c r="N55" s="5"/>
      <c r="O55" s="5"/>
      <c r="P55" s="5"/>
      <c r="Q55" s="11"/>
      <c r="R55" s="11"/>
      <c r="S55" s="11"/>
    </row>
    <row r="56" spans="3:19" ht="19.899999999999999" customHeight="1" x14ac:dyDescent="0.25">
      <c r="C56" s="21"/>
      <c r="D56" s="29"/>
      <c r="E56" s="21"/>
      <c r="F56" s="21"/>
      <c r="G56" s="112"/>
      <c r="H56" s="112"/>
      <c r="I56" s="11"/>
      <c r="J56" s="11"/>
      <c r="K56" s="11"/>
      <c r="L56" s="11"/>
      <c r="M56" s="11"/>
      <c r="N56" s="5"/>
      <c r="O56" s="5"/>
      <c r="P56" s="5"/>
      <c r="Q56" s="11"/>
      <c r="R56" s="11"/>
      <c r="S56" s="11"/>
    </row>
    <row r="57" spans="3:19" ht="19.899999999999999" customHeight="1" x14ac:dyDescent="0.25">
      <c r="C57" s="21"/>
      <c r="D57" s="29"/>
      <c r="E57" s="21"/>
      <c r="F57" s="21"/>
      <c r="G57" s="112"/>
      <c r="H57" s="112"/>
      <c r="I57" s="11"/>
      <c r="J57" s="11"/>
      <c r="K57" s="11"/>
      <c r="L57" s="11"/>
      <c r="M57" s="11"/>
      <c r="N57" s="5"/>
      <c r="O57" s="5"/>
      <c r="P57" s="5"/>
      <c r="Q57" s="11"/>
      <c r="R57" s="11"/>
      <c r="S57" s="11"/>
    </row>
    <row r="58" spans="3:19" ht="19.899999999999999" customHeight="1" x14ac:dyDescent="0.25">
      <c r="C58" s="21"/>
      <c r="D58" s="29"/>
      <c r="E58" s="21"/>
      <c r="F58" s="21"/>
      <c r="G58" s="112"/>
      <c r="H58" s="112"/>
      <c r="I58" s="11"/>
      <c r="J58" s="11"/>
      <c r="K58" s="11"/>
      <c r="L58" s="11"/>
      <c r="M58" s="11"/>
      <c r="N58" s="5"/>
      <c r="O58" s="5"/>
      <c r="P58" s="5"/>
      <c r="Q58" s="11"/>
      <c r="R58" s="11"/>
      <c r="S58" s="11"/>
    </row>
    <row r="59" spans="3:19" ht="19.899999999999999" customHeight="1" x14ac:dyDescent="0.25">
      <c r="C59" s="21"/>
      <c r="D59" s="29"/>
      <c r="E59" s="21"/>
      <c r="F59" s="21"/>
      <c r="G59" s="112"/>
      <c r="H59" s="112"/>
      <c r="I59" s="11"/>
      <c r="J59" s="11"/>
      <c r="K59" s="11"/>
      <c r="L59" s="11"/>
      <c r="M59" s="11"/>
      <c r="N59" s="5"/>
      <c r="O59" s="5"/>
      <c r="P59" s="5"/>
      <c r="Q59" s="11"/>
      <c r="R59" s="11"/>
      <c r="S59" s="11"/>
    </row>
    <row r="60" spans="3:19" ht="19.899999999999999" customHeight="1" x14ac:dyDescent="0.25">
      <c r="C60" s="21"/>
      <c r="D60" s="29"/>
      <c r="E60" s="21"/>
      <c r="F60" s="21"/>
      <c r="G60" s="112"/>
      <c r="H60" s="112"/>
      <c r="I60" s="11"/>
      <c r="J60" s="11"/>
      <c r="K60" s="11"/>
      <c r="L60" s="11"/>
      <c r="M60" s="11"/>
      <c r="N60" s="5"/>
      <c r="O60" s="5"/>
      <c r="P60" s="5"/>
      <c r="Q60" s="11"/>
      <c r="R60" s="11"/>
      <c r="S60" s="11"/>
    </row>
    <row r="61" spans="3:19" ht="19.899999999999999" customHeight="1" x14ac:dyDescent="0.25">
      <c r="C61" s="21"/>
      <c r="D61" s="29"/>
      <c r="E61" s="21"/>
      <c r="F61" s="21"/>
      <c r="G61" s="112"/>
      <c r="H61" s="112"/>
      <c r="I61" s="11"/>
      <c r="J61" s="11"/>
      <c r="K61" s="11"/>
      <c r="L61" s="11"/>
      <c r="M61" s="11"/>
      <c r="N61" s="5"/>
      <c r="O61" s="5"/>
      <c r="P61" s="5"/>
      <c r="Q61" s="11"/>
      <c r="R61" s="11"/>
      <c r="S61" s="11"/>
    </row>
    <row r="62" spans="3:19" ht="19.899999999999999" customHeight="1" x14ac:dyDescent="0.25">
      <c r="C62" s="21"/>
      <c r="D62" s="29"/>
      <c r="E62" s="21"/>
      <c r="F62" s="21"/>
      <c r="G62" s="112"/>
      <c r="H62" s="112"/>
      <c r="I62" s="11"/>
      <c r="J62" s="11"/>
      <c r="K62" s="11"/>
      <c r="L62" s="11"/>
      <c r="M62" s="11"/>
      <c r="N62" s="5"/>
      <c r="O62" s="5"/>
      <c r="P62" s="5"/>
      <c r="Q62" s="11"/>
      <c r="R62" s="11"/>
      <c r="S62" s="11"/>
    </row>
    <row r="63" spans="3:19" ht="19.899999999999999" customHeight="1" x14ac:dyDescent="0.25">
      <c r="C63" s="21"/>
      <c r="D63" s="29"/>
      <c r="E63" s="21"/>
      <c r="F63" s="21"/>
      <c r="G63" s="112"/>
      <c r="H63" s="112"/>
      <c r="I63" s="11"/>
      <c r="J63" s="11"/>
      <c r="K63" s="11"/>
      <c r="L63" s="11"/>
      <c r="M63" s="11"/>
      <c r="N63" s="5"/>
      <c r="O63" s="5"/>
      <c r="P63" s="5"/>
      <c r="Q63" s="11"/>
      <c r="R63" s="11"/>
      <c r="S63" s="11"/>
    </row>
    <row r="64" spans="3:19" ht="19.899999999999999" customHeight="1" x14ac:dyDescent="0.25">
      <c r="C64" s="21"/>
      <c r="D64" s="29"/>
      <c r="E64" s="21"/>
      <c r="F64" s="21"/>
      <c r="G64" s="112"/>
      <c r="H64" s="112"/>
      <c r="I64" s="11"/>
      <c r="J64" s="11"/>
      <c r="K64" s="11"/>
      <c r="L64" s="11"/>
      <c r="M64" s="11"/>
      <c r="N64" s="5"/>
      <c r="O64" s="5"/>
      <c r="P64" s="5"/>
      <c r="Q64" s="11"/>
      <c r="R64" s="11"/>
      <c r="S64" s="11"/>
    </row>
    <row r="65" spans="3:19" ht="19.899999999999999" customHeight="1" x14ac:dyDescent="0.25">
      <c r="C65" s="21"/>
      <c r="D65" s="29"/>
      <c r="E65" s="21"/>
      <c r="F65" s="21"/>
      <c r="G65" s="112"/>
      <c r="H65" s="112"/>
      <c r="I65" s="11"/>
      <c r="J65" s="11"/>
      <c r="K65" s="11"/>
      <c r="L65" s="11"/>
      <c r="M65" s="11"/>
      <c r="N65" s="5"/>
      <c r="O65" s="5"/>
      <c r="P65" s="5"/>
      <c r="Q65" s="11"/>
      <c r="R65" s="11"/>
      <c r="S65" s="11"/>
    </row>
    <row r="66" spans="3:19" ht="19.899999999999999" customHeight="1" x14ac:dyDescent="0.25">
      <c r="C66" s="21"/>
      <c r="D66" s="29"/>
      <c r="E66" s="21"/>
      <c r="F66" s="21"/>
      <c r="G66" s="112"/>
      <c r="H66" s="112"/>
      <c r="I66" s="11"/>
      <c r="J66" s="11"/>
      <c r="K66" s="11"/>
      <c r="L66" s="11"/>
      <c r="M66" s="11"/>
      <c r="N66" s="5"/>
      <c r="O66" s="5"/>
      <c r="P66" s="5"/>
      <c r="Q66" s="11"/>
      <c r="R66" s="11"/>
      <c r="S66" s="11"/>
    </row>
    <row r="67" spans="3:19" ht="19.899999999999999" customHeight="1" x14ac:dyDescent="0.25">
      <c r="C67" s="21"/>
      <c r="D67" s="29"/>
      <c r="E67" s="21"/>
      <c r="F67" s="21"/>
      <c r="G67" s="112"/>
      <c r="H67" s="112"/>
      <c r="I67" s="11"/>
      <c r="J67" s="11"/>
      <c r="K67" s="11"/>
      <c r="L67" s="11"/>
      <c r="M67" s="11"/>
      <c r="N67" s="5"/>
      <c r="O67" s="5"/>
      <c r="P67" s="5"/>
      <c r="Q67" s="11"/>
      <c r="R67" s="11"/>
      <c r="S67" s="11"/>
    </row>
    <row r="68" spans="3:19" ht="19.899999999999999" customHeight="1" x14ac:dyDescent="0.25">
      <c r="C68" s="21"/>
      <c r="D68" s="29"/>
      <c r="E68" s="21"/>
      <c r="F68" s="21"/>
      <c r="G68" s="112"/>
      <c r="H68" s="112"/>
      <c r="I68" s="11"/>
      <c r="J68" s="11"/>
      <c r="K68" s="11"/>
      <c r="L68" s="11"/>
      <c r="M68" s="11"/>
      <c r="N68" s="5"/>
      <c r="O68" s="5"/>
      <c r="P68" s="5"/>
      <c r="Q68" s="11"/>
      <c r="R68" s="11"/>
      <c r="S68" s="11"/>
    </row>
    <row r="69" spans="3:19" ht="19.899999999999999" customHeight="1" x14ac:dyDescent="0.25">
      <c r="C69" s="21"/>
      <c r="D69" s="29"/>
      <c r="E69" s="21"/>
      <c r="F69" s="21"/>
      <c r="G69" s="112"/>
      <c r="H69" s="112"/>
      <c r="I69" s="11"/>
      <c r="J69" s="11"/>
      <c r="K69" s="11"/>
      <c r="L69" s="11"/>
      <c r="M69" s="11"/>
      <c r="N69" s="5"/>
      <c r="O69" s="5"/>
      <c r="P69" s="5"/>
      <c r="Q69" s="11"/>
      <c r="R69" s="11"/>
      <c r="S69" s="11"/>
    </row>
    <row r="70" spans="3:19" ht="19.899999999999999" customHeight="1" x14ac:dyDescent="0.25">
      <c r="C70" s="21"/>
      <c r="D70" s="29"/>
      <c r="E70" s="21"/>
      <c r="F70" s="21"/>
      <c r="G70" s="112"/>
      <c r="H70" s="112"/>
      <c r="I70" s="11"/>
      <c r="J70" s="11"/>
      <c r="K70" s="11"/>
      <c r="L70" s="11"/>
      <c r="M70" s="11"/>
      <c r="N70" s="5"/>
      <c r="O70" s="5"/>
      <c r="P70" s="5"/>
      <c r="Q70" s="11"/>
      <c r="R70" s="11"/>
      <c r="S70" s="11"/>
    </row>
    <row r="71" spans="3:19" ht="19.899999999999999" customHeight="1" x14ac:dyDescent="0.25">
      <c r="C71" s="21"/>
      <c r="D71" s="29"/>
      <c r="E71" s="21"/>
      <c r="F71" s="21"/>
      <c r="G71" s="112"/>
      <c r="H71" s="112"/>
      <c r="I71" s="11"/>
      <c r="J71" s="11"/>
      <c r="K71" s="11"/>
      <c r="L71" s="11"/>
      <c r="M71" s="11"/>
      <c r="N71" s="5"/>
      <c r="O71" s="5"/>
      <c r="P71" s="5"/>
      <c r="Q71" s="11"/>
      <c r="R71" s="11"/>
      <c r="S71" s="11"/>
    </row>
    <row r="72" spans="3:19" ht="19.899999999999999" customHeight="1" x14ac:dyDescent="0.25">
      <c r="C72" s="21"/>
      <c r="D72" s="29"/>
      <c r="E72" s="21"/>
      <c r="F72" s="21"/>
      <c r="G72" s="112"/>
      <c r="H72" s="112"/>
      <c r="I72" s="11"/>
      <c r="J72" s="11"/>
      <c r="K72" s="11"/>
      <c r="L72" s="11"/>
      <c r="M72" s="11"/>
      <c r="N72" s="5"/>
      <c r="O72" s="5"/>
      <c r="P72" s="5"/>
      <c r="Q72" s="11"/>
      <c r="R72" s="11"/>
      <c r="S72" s="11"/>
    </row>
    <row r="73" spans="3:19" ht="19.899999999999999" customHeight="1" x14ac:dyDescent="0.25">
      <c r="C73" s="21"/>
      <c r="D73" s="29"/>
      <c r="E73" s="21"/>
      <c r="F73" s="21"/>
      <c r="G73" s="112"/>
      <c r="H73" s="112"/>
      <c r="I73" s="11"/>
      <c r="J73" s="11"/>
      <c r="K73" s="11"/>
      <c r="L73" s="11"/>
      <c r="M73" s="11"/>
      <c r="N73" s="5"/>
      <c r="O73" s="5"/>
      <c r="P73" s="5"/>
      <c r="Q73" s="11"/>
      <c r="R73" s="11"/>
      <c r="S73" s="11"/>
    </row>
    <row r="74" spans="3:19" ht="19.899999999999999" customHeight="1" x14ac:dyDescent="0.25">
      <c r="C74" s="21"/>
      <c r="D74" s="29"/>
      <c r="E74" s="21"/>
      <c r="F74" s="21"/>
      <c r="G74" s="112"/>
      <c r="H74" s="112"/>
      <c r="I74" s="11"/>
      <c r="J74" s="11"/>
      <c r="K74" s="11"/>
      <c r="L74" s="11"/>
      <c r="M74" s="11"/>
      <c r="N74" s="5"/>
      <c r="O74" s="5"/>
      <c r="P74" s="5"/>
      <c r="Q74" s="11"/>
      <c r="R74" s="11"/>
      <c r="S74" s="11"/>
    </row>
    <row r="75" spans="3:19" ht="19.899999999999999" customHeight="1" x14ac:dyDescent="0.25">
      <c r="C75" s="21"/>
      <c r="D75" s="29"/>
      <c r="E75" s="21"/>
      <c r="F75" s="21"/>
      <c r="G75" s="112"/>
      <c r="H75" s="112"/>
      <c r="I75" s="11"/>
      <c r="J75" s="11"/>
      <c r="K75" s="11"/>
      <c r="L75" s="11"/>
      <c r="M75" s="11"/>
      <c r="N75" s="5"/>
      <c r="O75" s="5"/>
      <c r="P75" s="5"/>
      <c r="Q75" s="11"/>
      <c r="R75" s="11"/>
      <c r="S75" s="11"/>
    </row>
    <row r="76" spans="3:19" ht="19.899999999999999" customHeight="1" x14ac:dyDescent="0.25">
      <c r="C76" s="21"/>
      <c r="D76" s="29"/>
      <c r="E76" s="21"/>
      <c r="F76" s="21"/>
      <c r="G76" s="112"/>
      <c r="H76" s="112"/>
      <c r="I76" s="11"/>
      <c r="J76" s="11"/>
      <c r="K76" s="11"/>
      <c r="L76" s="11"/>
      <c r="M76" s="11"/>
      <c r="N76" s="5"/>
      <c r="O76" s="5"/>
      <c r="P76" s="5"/>
      <c r="Q76" s="11"/>
      <c r="R76" s="11"/>
      <c r="S76" s="11"/>
    </row>
    <row r="77" spans="3:19" ht="19.899999999999999" customHeight="1" x14ac:dyDescent="0.25">
      <c r="C77" s="21"/>
      <c r="D77" s="29"/>
      <c r="E77" s="21"/>
      <c r="F77" s="21"/>
      <c r="G77" s="112"/>
      <c r="H77" s="112"/>
      <c r="I77" s="11"/>
      <c r="J77" s="11"/>
      <c r="K77" s="11"/>
      <c r="L77" s="11"/>
      <c r="M77" s="11"/>
      <c r="N77" s="5"/>
      <c r="O77" s="5"/>
      <c r="P77" s="5"/>
      <c r="Q77" s="11"/>
      <c r="R77" s="11"/>
      <c r="S77" s="11"/>
    </row>
    <row r="78" spans="3:19" ht="19.899999999999999" customHeight="1" x14ac:dyDescent="0.25">
      <c r="C78" s="21"/>
      <c r="D78" s="29"/>
      <c r="E78" s="21"/>
      <c r="F78" s="21"/>
      <c r="G78" s="112"/>
      <c r="H78" s="112"/>
      <c r="I78" s="11"/>
      <c r="J78" s="11"/>
      <c r="K78" s="11"/>
      <c r="L78" s="11"/>
      <c r="M78" s="11"/>
      <c r="N78" s="5"/>
      <c r="O78" s="5"/>
      <c r="P78" s="5"/>
      <c r="Q78" s="11"/>
      <c r="R78" s="11"/>
      <c r="S78" s="11"/>
    </row>
    <row r="79" spans="3:19" ht="19.899999999999999" customHeight="1" x14ac:dyDescent="0.25">
      <c r="C79" s="21"/>
      <c r="D79" s="29"/>
      <c r="E79" s="21"/>
      <c r="F79" s="21"/>
      <c r="G79" s="112"/>
      <c r="H79" s="112"/>
      <c r="I79" s="11"/>
      <c r="J79" s="11"/>
      <c r="K79" s="11"/>
      <c r="L79" s="11"/>
      <c r="M79" s="11"/>
      <c r="N79" s="5"/>
      <c r="O79" s="5"/>
      <c r="P79" s="5"/>
      <c r="Q79" s="11"/>
      <c r="R79" s="11"/>
      <c r="S79" s="11"/>
    </row>
    <row r="80" spans="3:19" ht="19.899999999999999" customHeight="1" x14ac:dyDescent="0.25">
      <c r="C80" s="21"/>
      <c r="D80" s="29"/>
      <c r="E80" s="21"/>
      <c r="F80" s="21"/>
      <c r="G80" s="112"/>
      <c r="H80" s="112"/>
      <c r="I80" s="11"/>
      <c r="J80" s="11"/>
      <c r="K80" s="11"/>
      <c r="L80" s="11"/>
      <c r="M80" s="11"/>
      <c r="N80" s="5"/>
      <c r="O80" s="5"/>
      <c r="P80" s="5"/>
      <c r="Q80" s="11"/>
      <c r="R80" s="11"/>
      <c r="S80" s="11"/>
    </row>
    <row r="81" spans="3:19" ht="19.899999999999999" customHeight="1" x14ac:dyDescent="0.25">
      <c r="C81" s="21"/>
      <c r="D81" s="29"/>
      <c r="E81" s="21"/>
      <c r="F81" s="21"/>
      <c r="G81" s="112"/>
      <c r="H81" s="112"/>
      <c r="I81" s="11"/>
      <c r="J81" s="11"/>
      <c r="K81" s="11"/>
      <c r="L81" s="11"/>
      <c r="M81" s="11"/>
      <c r="N81" s="5"/>
      <c r="O81" s="5"/>
      <c r="P81" s="5"/>
      <c r="Q81" s="11"/>
      <c r="R81" s="11"/>
      <c r="S81" s="11"/>
    </row>
    <row r="82" spans="3:19" ht="19.899999999999999" customHeight="1" x14ac:dyDescent="0.25">
      <c r="C82" s="21"/>
      <c r="D82" s="29"/>
      <c r="E82" s="21"/>
      <c r="F82" s="21"/>
      <c r="G82" s="112"/>
      <c r="H82" s="112"/>
      <c r="I82" s="11"/>
      <c r="J82" s="11"/>
      <c r="K82" s="11"/>
      <c r="L82" s="11"/>
      <c r="M82" s="11"/>
      <c r="N82" s="5"/>
      <c r="O82" s="5"/>
      <c r="P82" s="5"/>
      <c r="Q82" s="11"/>
      <c r="R82" s="11"/>
      <c r="S82" s="11"/>
    </row>
    <row r="83" spans="3:19" ht="19.899999999999999" customHeight="1" x14ac:dyDescent="0.25">
      <c r="C83" s="21"/>
      <c r="D83" s="29"/>
      <c r="E83" s="21"/>
      <c r="F83" s="21"/>
      <c r="G83" s="112"/>
      <c r="H83" s="112"/>
      <c r="I83" s="11"/>
      <c r="J83" s="11"/>
      <c r="K83" s="11"/>
      <c r="L83" s="11"/>
      <c r="M83" s="11"/>
      <c r="N83" s="5"/>
      <c r="O83" s="5"/>
      <c r="P83" s="5"/>
      <c r="Q83" s="11"/>
      <c r="R83" s="11"/>
      <c r="S83" s="11"/>
    </row>
    <row r="84" spans="3:19" ht="19.899999999999999" customHeight="1" x14ac:dyDescent="0.25">
      <c r="C84" s="21"/>
      <c r="D84" s="29"/>
      <c r="E84" s="21"/>
      <c r="F84" s="21"/>
      <c r="G84" s="112"/>
      <c r="H84" s="112"/>
      <c r="I84" s="11"/>
      <c r="J84" s="11"/>
      <c r="K84" s="11"/>
      <c r="L84" s="11"/>
      <c r="M84" s="11"/>
      <c r="N84" s="5"/>
      <c r="O84" s="5"/>
      <c r="P84" s="5"/>
      <c r="Q84" s="11"/>
      <c r="R84" s="11"/>
      <c r="S84" s="11"/>
    </row>
    <row r="85" spans="3:19" ht="19.899999999999999" customHeight="1" x14ac:dyDescent="0.25">
      <c r="C85" s="21"/>
      <c r="D85" s="29"/>
      <c r="E85" s="21"/>
      <c r="F85" s="21"/>
      <c r="G85" s="112"/>
      <c r="H85" s="112"/>
      <c r="I85" s="11"/>
      <c r="J85" s="11"/>
      <c r="K85" s="11"/>
      <c r="L85" s="11"/>
      <c r="M85" s="11"/>
      <c r="N85" s="5"/>
      <c r="O85" s="5"/>
      <c r="P85" s="5"/>
      <c r="Q85" s="11"/>
      <c r="R85" s="11"/>
      <c r="S85" s="11"/>
    </row>
    <row r="86" spans="3:19" ht="19.899999999999999" customHeight="1" x14ac:dyDescent="0.25">
      <c r="C86" s="21"/>
      <c r="D86" s="29"/>
      <c r="E86" s="21"/>
      <c r="F86" s="21"/>
      <c r="G86" s="112"/>
      <c r="H86" s="112"/>
      <c r="I86" s="11"/>
      <c r="J86" s="11"/>
      <c r="K86" s="11"/>
      <c r="L86" s="11"/>
      <c r="M86" s="11"/>
      <c r="N86" s="5"/>
      <c r="O86" s="5"/>
      <c r="P86" s="5"/>
      <c r="Q86" s="11"/>
      <c r="R86" s="11"/>
      <c r="S86" s="11"/>
    </row>
    <row r="87" spans="3:19" ht="19.899999999999999" customHeight="1" x14ac:dyDescent="0.25">
      <c r="C87" s="21"/>
      <c r="D87" s="29"/>
      <c r="E87" s="21"/>
      <c r="F87" s="21"/>
      <c r="G87" s="112"/>
      <c r="H87" s="112"/>
      <c r="I87" s="11"/>
      <c r="J87" s="11"/>
      <c r="K87" s="11"/>
      <c r="L87" s="11"/>
      <c r="M87" s="11"/>
      <c r="N87" s="5"/>
      <c r="O87" s="5"/>
      <c r="P87" s="5"/>
      <c r="Q87" s="11"/>
      <c r="R87" s="11"/>
      <c r="S87" s="11"/>
    </row>
    <row r="88" spans="3:19" ht="19.899999999999999" customHeight="1" x14ac:dyDescent="0.25">
      <c r="C88" s="21"/>
      <c r="D88" s="29"/>
      <c r="E88" s="21"/>
      <c r="F88" s="21"/>
      <c r="G88" s="112"/>
      <c r="H88" s="112"/>
      <c r="I88" s="11"/>
      <c r="J88" s="11"/>
      <c r="K88" s="11"/>
      <c r="L88" s="11"/>
      <c r="M88" s="11"/>
      <c r="N88" s="5"/>
      <c r="O88" s="5"/>
      <c r="P88" s="5"/>
      <c r="Q88" s="11"/>
      <c r="R88" s="11"/>
      <c r="S88" s="11"/>
    </row>
    <row r="89" spans="3:19" ht="19.899999999999999" customHeight="1" x14ac:dyDescent="0.25">
      <c r="C89" s="21"/>
      <c r="D89" s="29"/>
      <c r="E89" s="21"/>
      <c r="F89" s="21"/>
      <c r="G89" s="112"/>
      <c r="H89" s="112"/>
      <c r="I89" s="11"/>
      <c r="J89" s="11"/>
      <c r="K89" s="11"/>
      <c r="L89" s="11"/>
      <c r="M89" s="11"/>
      <c r="N89" s="5"/>
      <c r="O89" s="5"/>
      <c r="P89" s="5"/>
      <c r="Q89" s="11"/>
      <c r="R89" s="11"/>
      <c r="S89" s="11"/>
    </row>
    <row r="90" spans="3:19" ht="19.899999999999999" customHeight="1" x14ac:dyDescent="0.25">
      <c r="C90" s="21"/>
      <c r="D90" s="29"/>
      <c r="E90" s="21"/>
      <c r="F90" s="21"/>
      <c r="G90" s="112"/>
      <c r="H90" s="112"/>
      <c r="I90" s="11"/>
      <c r="J90" s="11"/>
      <c r="K90" s="11"/>
      <c r="L90" s="11"/>
      <c r="M90" s="11"/>
      <c r="N90" s="5"/>
      <c r="O90" s="5"/>
      <c r="P90" s="5"/>
      <c r="Q90" s="11"/>
      <c r="R90" s="11"/>
      <c r="S90" s="11"/>
    </row>
    <row r="91" spans="3:19" ht="19.899999999999999" customHeight="1" x14ac:dyDescent="0.25">
      <c r="C91" s="21"/>
      <c r="D91" s="29"/>
      <c r="E91" s="21"/>
      <c r="F91" s="21"/>
      <c r="G91" s="112"/>
      <c r="H91" s="112"/>
      <c r="I91" s="11"/>
      <c r="J91" s="11"/>
      <c r="K91" s="11"/>
      <c r="L91" s="11"/>
      <c r="M91" s="11"/>
      <c r="N91" s="5"/>
      <c r="O91" s="5"/>
      <c r="P91" s="5"/>
      <c r="Q91" s="11"/>
      <c r="R91" s="11"/>
      <c r="S91" s="11"/>
    </row>
    <row r="92" spans="3:19" ht="19.899999999999999" customHeight="1" x14ac:dyDescent="0.25">
      <c r="C92" s="21"/>
      <c r="D92" s="29"/>
      <c r="E92" s="21"/>
      <c r="F92" s="21"/>
      <c r="G92" s="112"/>
      <c r="H92" s="112"/>
      <c r="I92" s="11"/>
      <c r="J92" s="11"/>
      <c r="K92" s="11"/>
      <c r="L92" s="11"/>
      <c r="M92" s="11"/>
      <c r="N92" s="5"/>
      <c r="O92" s="5"/>
      <c r="P92" s="5"/>
      <c r="Q92" s="11"/>
      <c r="R92" s="11"/>
      <c r="S92" s="11"/>
    </row>
    <row r="93" spans="3:19" ht="19.899999999999999" customHeight="1" x14ac:dyDescent="0.25">
      <c r="C93" s="21"/>
      <c r="D93" s="29"/>
      <c r="E93" s="21"/>
      <c r="F93" s="21"/>
      <c r="G93" s="112"/>
      <c r="H93" s="112"/>
      <c r="I93" s="11"/>
      <c r="J93" s="11"/>
      <c r="K93" s="11"/>
      <c r="L93" s="11"/>
      <c r="M93" s="11"/>
      <c r="N93" s="5"/>
      <c r="O93" s="5"/>
      <c r="P93" s="5"/>
      <c r="Q93" s="11"/>
      <c r="R93" s="11"/>
      <c r="S93" s="11"/>
    </row>
    <row r="94" spans="3:19" ht="19.899999999999999" customHeight="1" x14ac:dyDescent="0.25">
      <c r="C94" s="21"/>
      <c r="D94" s="29"/>
      <c r="E94" s="21"/>
      <c r="F94" s="21"/>
      <c r="G94" s="112"/>
      <c r="H94" s="112"/>
      <c r="I94" s="11"/>
      <c r="J94" s="11"/>
      <c r="K94" s="11"/>
      <c r="L94" s="11"/>
      <c r="M94" s="11"/>
      <c r="N94" s="5"/>
      <c r="O94" s="5"/>
      <c r="P94" s="5"/>
      <c r="Q94" s="11"/>
      <c r="R94" s="11"/>
      <c r="S94" s="11"/>
    </row>
    <row r="95" spans="3:19" ht="19.899999999999999" customHeight="1" x14ac:dyDescent="0.25">
      <c r="C95" s="21"/>
      <c r="D95" s="29"/>
      <c r="E95" s="21"/>
      <c r="F95" s="21"/>
      <c r="G95" s="112"/>
      <c r="H95" s="112"/>
      <c r="I95" s="11"/>
      <c r="J95" s="11"/>
      <c r="K95" s="11"/>
      <c r="L95" s="11"/>
      <c r="M95" s="11"/>
      <c r="N95" s="5"/>
      <c r="O95" s="5"/>
      <c r="P95" s="5"/>
      <c r="Q95" s="11"/>
      <c r="R95" s="11"/>
      <c r="S95" s="11"/>
    </row>
    <row r="96" spans="3:19" ht="19.899999999999999" customHeight="1" x14ac:dyDescent="0.25">
      <c r="C96" s="21"/>
      <c r="D96" s="29"/>
      <c r="E96" s="21"/>
      <c r="F96" s="21"/>
      <c r="G96" s="112"/>
      <c r="H96" s="112"/>
      <c r="I96" s="11"/>
      <c r="J96" s="11"/>
      <c r="K96" s="11"/>
      <c r="L96" s="11"/>
      <c r="M96" s="11"/>
      <c r="N96" s="5"/>
      <c r="O96" s="5"/>
      <c r="P96" s="5"/>
      <c r="Q96" s="11"/>
      <c r="R96" s="11"/>
      <c r="S96" s="11"/>
    </row>
    <row r="97" spans="3:19" ht="19.899999999999999" customHeight="1" x14ac:dyDescent="0.25">
      <c r="C97" s="21"/>
      <c r="D97" s="29"/>
      <c r="E97" s="21"/>
      <c r="F97" s="21"/>
      <c r="G97" s="112"/>
      <c r="H97" s="112"/>
      <c r="I97" s="11"/>
      <c r="J97" s="11"/>
      <c r="K97" s="11"/>
      <c r="L97" s="11"/>
      <c r="M97" s="11"/>
      <c r="N97" s="5"/>
      <c r="O97" s="5"/>
      <c r="P97" s="5"/>
      <c r="Q97" s="11"/>
      <c r="R97" s="11"/>
      <c r="S97" s="11"/>
    </row>
    <row r="98" spans="3:19" ht="19.899999999999999" customHeight="1" x14ac:dyDescent="0.25">
      <c r="C98" s="21"/>
      <c r="D98" s="29"/>
      <c r="E98" s="21"/>
      <c r="F98" s="21"/>
      <c r="G98" s="112"/>
      <c r="H98" s="112"/>
      <c r="I98" s="11"/>
      <c r="J98" s="11"/>
      <c r="K98" s="11"/>
      <c r="L98" s="11"/>
      <c r="M98" s="11"/>
      <c r="N98" s="5"/>
      <c r="O98" s="5"/>
      <c r="P98" s="5"/>
      <c r="Q98" s="11"/>
      <c r="R98" s="11"/>
      <c r="S98" s="11"/>
    </row>
    <row r="99" spans="3:19" ht="19.899999999999999" customHeight="1" x14ac:dyDescent="0.25">
      <c r="C99" s="21"/>
      <c r="D99" s="29"/>
      <c r="E99" s="21"/>
      <c r="F99" s="21"/>
      <c r="G99" s="112"/>
      <c r="H99" s="112"/>
      <c r="I99" s="11"/>
      <c r="J99" s="11"/>
      <c r="K99" s="11"/>
      <c r="L99" s="11"/>
      <c r="M99" s="11"/>
      <c r="N99" s="5"/>
      <c r="O99" s="5"/>
      <c r="P99" s="5"/>
      <c r="Q99" s="11"/>
      <c r="R99" s="11"/>
      <c r="S99" s="11"/>
    </row>
    <row r="100" spans="3:19" ht="19.899999999999999" customHeight="1" x14ac:dyDescent="0.25">
      <c r="C100" s="21"/>
      <c r="D100" s="29"/>
      <c r="E100" s="21"/>
      <c r="F100" s="21"/>
      <c r="G100" s="112"/>
      <c r="H100" s="112"/>
      <c r="I100" s="11"/>
      <c r="J100" s="11"/>
      <c r="K100" s="11"/>
      <c r="L100" s="11"/>
      <c r="M100" s="11"/>
      <c r="N100" s="5"/>
      <c r="O100" s="5"/>
      <c r="P100" s="5"/>
      <c r="Q100" s="11"/>
      <c r="R100" s="11"/>
      <c r="S100" s="11"/>
    </row>
    <row r="101" spans="3:19" ht="19.899999999999999" customHeight="1" x14ac:dyDescent="0.25">
      <c r="C101" s="21"/>
      <c r="D101" s="29"/>
      <c r="E101" s="21"/>
      <c r="F101" s="21"/>
      <c r="G101" s="112"/>
      <c r="H101" s="112"/>
      <c r="I101" s="11"/>
      <c r="J101" s="11"/>
      <c r="K101" s="11"/>
      <c r="L101" s="11"/>
      <c r="M101" s="11"/>
      <c r="N101" s="5"/>
      <c r="O101" s="5"/>
      <c r="P101" s="5"/>
      <c r="Q101" s="11"/>
      <c r="R101" s="11"/>
      <c r="S101" s="11"/>
    </row>
    <row r="102" spans="3:19" ht="19.899999999999999" customHeight="1" x14ac:dyDescent="0.25">
      <c r="C102" s="21"/>
      <c r="D102" s="29"/>
      <c r="E102" s="21"/>
      <c r="F102" s="21"/>
      <c r="G102" s="112"/>
      <c r="H102" s="112"/>
      <c r="I102" s="11"/>
      <c r="J102" s="11"/>
      <c r="K102" s="11"/>
      <c r="L102" s="11"/>
      <c r="M102" s="11"/>
      <c r="N102" s="5"/>
      <c r="O102" s="5"/>
      <c r="P102" s="5"/>
      <c r="Q102" s="11"/>
      <c r="R102" s="11"/>
      <c r="S102" s="11"/>
    </row>
    <row r="103" spans="3:19" ht="19.899999999999999" customHeight="1" x14ac:dyDescent="0.25">
      <c r="C103" s="21"/>
      <c r="D103" s="29"/>
      <c r="E103" s="21"/>
      <c r="F103" s="21"/>
      <c r="G103" s="112"/>
      <c r="H103" s="112"/>
      <c r="I103" s="11"/>
      <c r="J103" s="11"/>
      <c r="K103" s="11"/>
      <c r="L103" s="11"/>
      <c r="M103" s="11"/>
      <c r="N103" s="5"/>
      <c r="O103" s="5"/>
      <c r="P103" s="5"/>
      <c r="Q103" s="11"/>
      <c r="R103" s="11"/>
      <c r="S103" s="11"/>
    </row>
    <row r="104" spans="3:19" ht="19.899999999999999" customHeight="1" x14ac:dyDescent="0.25">
      <c r="C104" s="21"/>
      <c r="D104" s="29"/>
      <c r="E104" s="21"/>
      <c r="F104" s="21"/>
      <c r="G104" s="112"/>
      <c r="H104" s="112"/>
      <c r="I104" s="11"/>
      <c r="J104" s="11"/>
      <c r="K104" s="11"/>
      <c r="L104" s="11"/>
      <c r="M104" s="11"/>
      <c r="N104" s="5"/>
      <c r="O104" s="5"/>
      <c r="P104" s="5"/>
      <c r="Q104" s="11"/>
      <c r="R104" s="11"/>
      <c r="S104" s="11"/>
    </row>
    <row r="105" spans="3:19" ht="19.899999999999999" customHeight="1" x14ac:dyDescent="0.25">
      <c r="C105" s="21"/>
      <c r="D105" s="29"/>
      <c r="E105" s="21"/>
      <c r="F105" s="21"/>
      <c r="G105" s="112"/>
      <c r="H105" s="112"/>
      <c r="I105" s="11"/>
      <c r="J105" s="11"/>
      <c r="K105" s="11"/>
      <c r="L105" s="11"/>
      <c r="M105" s="11"/>
      <c r="N105" s="5"/>
      <c r="O105" s="5"/>
      <c r="P105" s="5"/>
      <c r="Q105" s="11"/>
      <c r="R105" s="11"/>
      <c r="S105" s="11"/>
    </row>
    <row r="106" spans="3:19" ht="19.899999999999999" customHeight="1" x14ac:dyDescent="0.25">
      <c r="C106" s="21"/>
      <c r="D106" s="29"/>
      <c r="E106" s="21"/>
      <c r="F106" s="21"/>
      <c r="G106" s="112"/>
      <c r="H106" s="112"/>
      <c r="I106" s="11"/>
      <c r="J106" s="11"/>
      <c r="K106" s="11"/>
      <c r="L106" s="11"/>
      <c r="M106" s="11"/>
      <c r="N106" s="5"/>
      <c r="O106" s="5"/>
      <c r="P106" s="5"/>
      <c r="Q106" s="11"/>
      <c r="R106" s="11"/>
      <c r="S106" s="11"/>
    </row>
    <row r="107" spans="3:19" ht="19.899999999999999" customHeight="1" x14ac:dyDescent="0.25">
      <c r="C107" s="21"/>
      <c r="D107" s="29"/>
      <c r="E107" s="21"/>
      <c r="F107" s="21"/>
      <c r="G107" s="112"/>
      <c r="H107" s="112"/>
      <c r="I107" s="11"/>
      <c r="J107" s="11"/>
      <c r="K107" s="11"/>
      <c r="L107" s="11"/>
      <c r="M107" s="11"/>
      <c r="N107" s="5"/>
      <c r="O107" s="5"/>
      <c r="P107" s="5"/>
    </row>
    <row r="108" spans="3:19" ht="19.899999999999999" customHeight="1" x14ac:dyDescent="0.25">
      <c r="C108"/>
      <c r="E108"/>
      <c r="F108"/>
      <c r="J108"/>
    </row>
    <row r="109" spans="3:19" ht="19.899999999999999" customHeight="1" x14ac:dyDescent="0.25">
      <c r="C109"/>
      <c r="E109"/>
      <c r="F109"/>
      <c r="J109"/>
    </row>
    <row r="110" spans="3:19" ht="19.899999999999999" customHeight="1" x14ac:dyDescent="0.25">
      <c r="C110"/>
      <c r="E110"/>
      <c r="F110"/>
      <c r="J110"/>
    </row>
    <row r="111" spans="3:19" ht="19.899999999999999" customHeight="1" x14ac:dyDescent="0.25">
      <c r="C111"/>
      <c r="E111"/>
      <c r="F111"/>
      <c r="J111"/>
    </row>
    <row r="112" spans="3:19" ht="19.899999999999999" customHeight="1" x14ac:dyDescent="0.25">
      <c r="C112"/>
      <c r="E112"/>
      <c r="F112"/>
      <c r="J112"/>
    </row>
    <row r="113" spans="3:10" ht="19.899999999999999" customHeight="1" x14ac:dyDescent="0.25">
      <c r="C113"/>
      <c r="E113"/>
      <c r="F113"/>
      <c r="J113"/>
    </row>
    <row r="114" spans="3:10" ht="19.899999999999999" customHeight="1" x14ac:dyDescent="0.25">
      <c r="C114"/>
      <c r="E114"/>
      <c r="F114"/>
      <c r="J114"/>
    </row>
    <row r="115" spans="3:10" ht="19.899999999999999" customHeight="1" x14ac:dyDescent="0.25">
      <c r="C115"/>
      <c r="E115"/>
      <c r="F115"/>
      <c r="J115"/>
    </row>
    <row r="116" spans="3:10" x14ac:dyDescent="0.25">
      <c r="C116"/>
      <c r="E116"/>
      <c r="F116"/>
      <c r="J116"/>
    </row>
    <row r="117" spans="3:10" x14ac:dyDescent="0.25">
      <c r="C117"/>
      <c r="E117"/>
      <c r="F117"/>
      <c r="J117"/>
    </row>
    <row r="118" spans="3:10" x14ac:dyDescent="0.25">
      <c r="C118"/>
      <c r="E118"/>
      <c r="F118"/>
      <c r="J118"/>
    </row>
    <row r="119" spans="3:10" x14ac:dyDescent="0.25">
      <c r="C119"/>
      <c r="E119"/>
      <c r="F119"/>
      <c r="J119"/>
    </row>
    <row r="120" spans="3:10" x14ac:dyDescent="0.25">
      <c r="C120"/>
      <c r="E120"/>
      <c r="F120"/>
      <c r="J120"/>
    </row>
    <row r="121" spans="3:10" x14ac:dyDescent="0.25">
      <c r="C121"/>
      <c r="E121"/>
      <c r="F121"/>
      <c r="J121"/>
    </row>
    <row r="122" spans="3:10" x14ac:dyDescent="0.25">
      <c r="C122"/>
      <c r="E122"/>
      <c r="F122"/>
      <c r="J122"/>
    </row>
    <row r="123" spans="3:10" x14ac:dyDescent="0.25">
      <c r="C123"/>
      <c r="E123"/>
      <c r="F123"/>
      <c r="J123"/>
    </row>
    <row r="124" spans="3:10" x14ac:dyDescent="0.25">
      <c r="C124"/>
      <c r="E124"/>
      <c r="F124"/>
      <c r="J124"/>
    </row>
    <row r="125" spans="3:10" x14ac:dyDescent="0.25">
      <c r="C125"/>
      <c r="E125"/>
      <c r="F125"/>
      <c r="J125"/>
    </row>
    <row r="126" spans="3:10" x14ac:dyDescent="0.25">
      <c r="C126"/>
      <c r="E126"/>
      <c r="F126"/>
      <c r="J126"/>
    </row>
    <row r="127" spans="3:10" x14ac:dyDescent="0.25">
      <c r="C127"/>
      <c r="E127"/>
      <c r="F127"/>
      <c r="J127"/>
    </row>
    <row r="128" spans="3:10" x14ac:dyDescent="0.25">
      <c r="C128"/>
      <c r="E128"/>
      <c r="F128"/>
      <c r="J128"/>
    </row>
    <row r="129" spans="3:10" x14ac:dyDescent="0.25">
      <c r="C129"/>
      <c r="E129"/>
      <c r="F129"/>
      <c r="J129"/>
    </row>
    <row r="130" spans="3:10" x14ac:dyDescent="0.25">
      <c r="C130"/>
      <c r="E130"/>
      <c r="F130"/>
      <c r="J130"/>
    </row>
    <row r="131" spans="3:10" x14ac:dyDescent="0.25">
      <c r="C131"/>
      <c r="E131"/>
      <c r="F131"/>
      <c r="J131"/>
    </row>
    <row r="132" spans="3:10" x14ac:dyDescent="0.25">
      <c r="C132"/>
      <c r="E132"/>
      <c r="F132"/>
      <c r="J132"/>
    </row>
    <row r="133" spans="3:10" x14ac:dyDescent="0.25">
      <c r="C133"/>
      <c r="E133"/>
      <c r="F133"/>
      <c r="J133"/>
    </row>
    <row r="134" spans="3:10" x14ac:dyDescent="0.25">
      <c r="C134"/>
      <c r="E134"/>
      <c r="F134"/>
      <c r="J134"/>
    </row>
    <row r="135" spans="3:10" x14ac:dyDescent="0.25">
      <c r="C135"/>
      <c r="E135"/>
      <c r="F135"/>
      <c r="J135"/>
    </row>
    <row r="136" spans="3:10" x14ac:dyDescent="0.25">
      <c r="C136"/>
      <c r="E136"/>
      <c r="F136"/>
      <c r="J136"/>
    </row>
    <row r="137" spans="3:10" x14ac:dyDescent="0.25">
      <c r="C137"/>
      <c r="E137"/>
      <c r="F137"/>
      <c r="J137"/>
    </row>
    <row r="138" spans="3:10" x14ac:dyDescent="0.25">
      <c r="C138"/>
      <c r="E138"/>
      <c r="F138"/>
      <c r="J138"/>
    </row>
    <row r="139" spans="3:10" x14ac:dyDescent="0.25">
      <c r="C139"/>
      <c r="E139"/>
      <c r="F139"/>
      <c r="J139"/>
    </row>
    <row r="140" spans="3:10" x14ac:dyDescent="0.25">
      <c r="C140"/>
      <c r="E140"/>
      <c r="F140"/>
      <c r="J140"/>
    </row>
    <row r="141" spans="3:10" x14ac:dyDescent="0.25">
      <c r="C141"/>
      <c r="E141"/>
      <c r="F141"/>
      <c r="J141"/>
    </row>
    <row r="142" spans="3:10" x14ac:dyDescent="0.25">
      <c r="C142"/>
      <c r="E142"/>
      <c r="F142"/>
      <c r="J142"/>
    </row>
    <row r="143" spans="3:10" x14ac:dyDescent="0.25">
      <c r="C143"/>
      <c r="E143"/>
      <c r="F143"/>
      <c r="J143"/>
    </row>
    <row r="144" spans="3:10" x14ac:dyDescent="0.25">
      <c r="C144"/>
      <c r="E144"/>
      <c r="F144"/>
      <c r="J144"/>
    </row>
    <row r="145" spans="3:10" x14ac:dyDescent="0.25">
      <c r="C145"/>
      <c r="E145"/>
      <c r="F145"/>
      <c r="J145"/>
    </row>
    <row r="146" spans="3:10" x14ac:dyDescent="0.25">
      <c r="C146"/>
      <c r="E146"/>
      <c r="F146"/>
      <c r="J146"/>
    </row>
    <row r="147" spans="3:10" x14ac:dyDescent="0.25">
      <c r="C147"/>
      <c r="E147"/>
      <c r="F147"/>
      <c r="J147"/>
    </row>
    <row r="148" spans="3:10" x14ac:dyDescent="0.25">
      <c r="C148"/>
      <c r="E148"/>
      <c r="F148"/>
      <c r="J148"/>
    </row>
    <row r="149" spans="3:10" x14ac:dyDescent="0.25">
      <c r="C149"/>
      <c r="E149"/>
      <c r="F149"/>
      <c r="J149"/>
    </row>
    <row r="150" spans="3:10" x14ac:dyDescent="0.25">
      <c r="C150"/>
      <c r="E150"/>
      <c r="F150"/>
      <c r="J150"/>
    </row>
    <row r="151" spans="3:10" x14ac:dyDescent="0.25">
      <c r="C151"/>
      <c r="E151"/>
      <c r="F151"/>
      <c r="J151"/>
    </row>
    <row r="152" spans="3:10" x14ac:dyDescent="0.25">
      <c r="C152"/>
      <c r="E152"/>
      <c r="F152"/>
      <c r="J152"/>
    </row>
    <row r="153" spans="3:10" x14ac:dyDescent="0.25">
      <c r="C153"/>
      <c r="E153"/>
      <c r="F153"/>
      <c r="J153"/>
    </row>
    <row r="154" spans="3:10" x14ac:dyDescent="0.25">
      <c r="C154"/>
      <c r="E154"/>
      <c r="F154"/>
      <c r="J154"/>
    </row>
    <row r="155" spans="3:10" x14ac:dyDescent="0.25">
      <c r="C155"/>
      <c r="E155"/>
      <c r="F155"/>
      <c r="J155"/>
    </row>
    <row r="156" spans="3:10" x14ac:dyDescent="0.25">
      <c r="C156"/>
      <c r="E156"/>
      <c r="F156"/>
      <c r="J156"/>
    </row>
    <row r="157" spans="3:10" x14ac:dyDescent="0.25">
      <c r="C157"/>
      <c r="E157"/>
      <c r="F157"/>
      <c r="J157"/>
    </row>
    <row r="158" spans="3:10" x14ac:dyDescent="0.25">
      <c r="C158"/>
      <c r="E158"/>
      <c r="F158"/>
      <c r="J158"/>
    </row>
    <row r="159" spans="3:10" x14ac:dyDescent="0.25">
      <c r="C159"/>
      <c r="E159"/>
      <c r="F159"/>
      <c r="J159"/>
    </row>
    <row r="160" spans="3:10" x14ac:dyDescent="0.25">
      <c r="C160"/>
      <c r="E160"/>
      <c r="F160"/>
      <c r="J160"/>
    </row>
    <row r="161" spans="3:10" x14ac:dyDescent="0.25">
      <c r="C161"/>
      <c r="E161"/>
      <c r="F161"/>
      <c r="J161"/>
    </row>
    <row r="162" spans="3:10" x14ac:dyDescent="0.25">
      <c r="C162"/>
      <c r="E162"/>
      <c r="F162"/>
      <c r="J162"/>
    </row>
    <row r="163" spans="3:10" x14ac:dyDescent="0.25">
      <c r="C163"/>
      <c r="E163"/>
      <c r="F163"/>
      <c r="J163"/>
    </row>
    <row r="164" spans="3:10" x14ac:dyDescent="0.25">
      <c r="C164"/>
      <c r="E164"/>
      <c r="F164"/>
      <c r="J164"/>
    </row>
    <row r="165" spans="3:10" x14ac:dyDescent="0.25">
      <c r="C165"/>
      <c r="E165"/>
      <c r="F165"/>
      <c r="J165"/>
    </row>
    <row r="166" spans="3:10" x14ac:dyDescent="0.25">
      <c r="C166"/>
      <c r="E166"/>
      <c r="F166"/>
      <c r="J166"/>
    </row>
    <row r="167" spans="3:10" x14ac:dyDescent="0.25">
      <c r="C167"/>
      <c r="E167"/>
      <c r="F167"/>
      <c r="J167"/>
    </row>
    <row r="168" spans="3:10" x14ac:dyDescent="0.25">
      <c r="C168"/>
      <c r="E168"/>
      <c r="F168"/>
      <c r="J168"/>
    </row>
    <row r="169" spans="3:10" x14ac:dyDescent="0.25">
      <c r="C169"/>
      <c r="E169"/>
      <c r="F169"/>
      <c r="J169"/>
    </row>
    <row r="170" spans="3:10" x14ac:dyDescent="0.25">
      <c r="C170"/>
      <c r="E170"/>
      <c r="F170"/>
      <c r="J170"/>
    </row>
    <row r="171" spans="3:10" x14ac:dyDescent="0.25">
      <c r="C171"/>
      <c r="E171"/>
      <c r="F171"/>
      <c r="J171"/>
    </row>
    <row r="172" spans="3:10" x14ac:dyDescent="0.25">
      <c r="C172"/>
      <c r="E172"/>
      <c r="F172"/>
      <c r="J172"/>
    </row>
    <row r="173" spans="3:10" x14ac:dyDescent="0.25">
      <c r="C173"/>
      <c r="E173"/>
      <c r="F173"/>
      <c r="J173"/>
    </row>
    <row r="174" spans="3:10" x14ac:dyDescent="0.25">
      <c r="C174"/>
      <c r="E174"/>
      <c r="F174"/>
      <c r="J174"/>
    </row>
    <row r="175" spans="3:10" x14ac:dyDescent="0.25">
      <c r="C175"/>
      <c r="E175"/>
      <c r="F175"/>
      <c r="J175"/>
    </row>
    <row r="176" spans="3:10" x14ac:dyDescent="0.25">
      <c r="C176"/>
      <c r="E176"/>
      <c r="F176"/>
      <c r="J176"/>
    </row>
    <row r="177" spans="3:10" x14ac:dyDescent="0.25">
      <c r="C177"/>
      <c r="E177"/>
      <c r="F177"/>
      <c r="J177"/>
    </row>
    <row r="178" spans="3:10" x14ac:dyDescent="0.25">
      <c r="C178"/>
      <c r="E178"/>
      <c r="F178"/>
      <c r="J178"/>
    </row>
    <row r="179" spans="3:10" x14ac:dyDescent="0.25">
      <c r="C179"/>
      <c r="E179"/>
      <c r="F179"/>
      <c r="J179"/>
    </row>
    <row r="180" spans="3:10" x14ac:dyDescent="0.25">
      <c r="C180"/>
      <c r="E180"/>
      <c r="F180"/>
      <c r="J180"/>
    </row>
    <row r="181" spans="3:10" x14ac:dyDescent="0.25">
      <c r="C181"/>
      <c r="E181"/>
      <c r="F181"/>
      <c r="J181"/>
    </row>
    <row r="182" spans="3:10" x14ac:dyDescent="0.25">
      <c r="C182"/>
      <c r="E182"/>
      <c r="F182"/>
      <c r="J182"/>
    </row>
    <row r="183" spans="3:10" x14ac:dyDescent="0.25">
      <c r="C183"/>
      <c r="E183"/>
      <c r="F183"/>
      <c r="J183"/>
    </row>
    <row r="184" spans="3:10" x14ac:dyDescent="0.25">
      <c r="C184"/>
      <c r="E184"/>
      <c r="F184"/>
      <c r="J184"/>
    </row>
    <row r="185" spans="3:10" x14ac:dyDescent="0.25">
      <c r="C185"/>
      <c r="E185"/>
      <c r="F185"/>
      <c r="J185"/>
    </row>
    <row r="186" spans="3:10" x14ac:dyDescent="0.25">
      <c r="C186"/>
      <c r="E186"/>
      <c r="F186"/>
      <c r="J186"/>
    </row>
    <row r="187" spans="3:10" x14ac:dyDescent="0.25">
      <c r="C187"/>
      <c r="E187"/>
      <c r="F187"/>
      <c r="J187"/>
    </row>
    <row r="188" spans="3:10" x14ac:dyDescent="0.25">
      <c r="C188"/>
      <c r="E188"/>
      <c r="F188"/>
      <c r="J188"/>
    </row>
    <row r="189" spans="3:10" x14ac:dyDescent="0.25">
      <c r="C189"/>
      <c r="E189"/>
      <c r="F189"/>
      <c r="J189"/>
    </row>
    <row r="190" spans="3:10" x14ac:dyDescent="0.25">
      <c r="C190"/>
      <c r="E190"/>
      <c r="F190"/>
      <c r="J190"/>
    </row>
    <row r="191" spans="3:10" x14ac:dyDescent="0.25">
      <c r="C191"/>
      <c r="E191"/>
      <c r="F191"/>
      <c r="J191"/>
    </row>
    <row r="192" spans="3:10" x14ac:dyDescent="0.25">
      <c r="C192"/>
      <c r="E192"/>
      <c r="F192"/>
      <c r="J192"/>
    </row>
    <row r="193" spans="3:10" x14ac:dyDescent="0.25">
      <c r="C193"/>
      <c r="E193"/>
      <c r="F193"/>
      <c r="J193"/>
    </row>
    <row r="194" spans="3:10" x14ac:dyDescent="0.25">
      <c r="C194"/>
      <c r="E194"/>
      <c r="F194"/>
      <c r="J194"/>
    </row>
    <row r="195" spans="3:10" x14ac:dyDescent="0.25">
      <c r="C195"/>
      <c r="E195"/>
      <c r="F195"/>
      <c r="J195"/>
    </row>
    <row r="196" spans="3:10" x14ac:dyDescent="0.25">
      <c r="C196"/>
      <c r="E196"/>
      <c r="F196"/>
      <c r="J196"/>
    </row>
    <row r="197" spans="3:10" x14ac:dyDescent="0.25">
      <c r="C197"/>
      <c r="E197"/>
      <c r="F197"/>
      <c r="J197"/>
    </row>
    <row r="198" spans="3:10" x14ac:dyDescent="0.25">
      <c r="C198"/>
      <c r="E198"/>
      <c r="F198"/>
      <c r="J198"/>
    </row>
    <row r="199" spans="3:10" x14ac:dyDescent="0.25">
      <c r="C199"/>
      <c r="E199"/>
      <c r="F199"/>
      <c r="J199"/>
    </row>
    <row r="200" spans="3:10" x14ac:dyDescent="0.25">
      <c r="C200"/>
      <c r="E200"/>
      <c r="F200"/>
      <c r="J200"/>
    </row>
    <row r="201" spans="3:10" x14ac:dyDescent="0.25">
      <c r="C201"/>
      <c r="E201"/>
      <c r="F201"/>
      <c r="J201"/>
    </row>
    <row r="202" spans="3:10" x14ac:dyDescent="0.25">
      <c r="C202"/>
      <c r="E202"/>
      <c r="F202"/>
      <c r="J202"/>
    </row>
    <row r="203" spans="3:10" x14ac:dyDescent="0.25">
      <c r="C203"/>
      <c r="E203"/>
      <c r="F203"/>
      <c r="J203"/>
    </row>
    <row r="204" spans="3:10" x14ac:dyDescent="0.25">
      <c r="C204"/>
      <c r="E204"/>
      <c r="F204"/>
      <c r="J204"/>
    </row>
    <row r="205" spans="3:10" x14ac:dyDescent="0.25">
      <c r="C205"/>
      <c r="E205"/>
      <c r="F205"/>
      <c r="J205"/>
    </row>
    <row r="206" spans="3:10" x14ac:dyDescent="0.25">
      <c r="C206"/>
      <c r="E206"/>
      <c r="F206"/>
      <c r="J206"/>
    </row>
    <row r="207" spans="3:10" x14ac:dyDescent="0.25">
      <c r="C207"/>
      <c r="E207"/>
      <c r="F207"/>
      <c r="J207"/>
    </row>
    <row r="208" spans="3:10" x14ac:dyDescent="0.25">
      <c r="C208"/>
      <c r="E208"/>
      <c r="F208"/>
      <c r="J208"/>
    </row>
    <row r="209" spans="3:10" x14ac:dyDescent="0.25">
      <c r="C209"/>
      <c r="E209"/>
      <c r="F209"/>
      <c r="J209"/>
    </row>
    <row r="210" spans="3:10" x14ac:dyDescent="0.25">
      <c r="C210"/>
      <c r="E210"/>
      <c r="F210"/>
      <c r="J210"/>
    </row>
    <row r="211" spans="3:10" x14ac:dyDescent="0.25">
      <c r="C211"/>
      <c r="E211"/>
      <c r="F211"/>
      <c r="J211"/>
    </row>
    <row r="212" spans="3:10" x14ac:dyDescent="0.25">
      <c r="C212"/>
      <c r="E212"/>
      <c r="F212"/>
      <c r="J212"/>
    </row>
    <row r="213" spans="3:10" x14ac:dyDescent="0.25">
      <c r="C213"/>
      <c r="E213"/>
      <c r="F213"/>
      <c r="J213"/>
    </row>
    <row r="214" spans="3:10" x14ac:dyDescent="0.25">
      <c r="C214"/>
      <c r="E214"/>
      <c r="F214"/>
      <c r="J214"/>
    </row>
    <row r="215" spans="3:10" x14ac:dyDescent="0.25">
      <c r="C215"/>
      <c r="E215"/>
      <c r="F215"/>
      <c r="J215"/>
    </row>
    <row r="216" spans="3:10" x14ac:dyDescent="0.25">
      <c r="C216"/>
      <c r="E216"/>
      <c r="F216"/>
      <c r="J216"/>
    </row>
    <row r="217" spans="3:10" x14ac:dyDescent="0.25">
      <c r="C217"/>
      <c r="E217"/>
      <c r="F217"/>
      <c r="J217"/>
    </row>
    <row r="218" spans="3:10" x14ac:dyDescent="0.25">
      <c r="C218"/>
      <c r="E218"/>
      <c r="F218"/>
      <c r="J218"/>
    </row>
    <row r="219" spans="3:10" x14ac:dyDescent="0.25">
      <c r="C219"/>
      <c r="E219"/>
      <c r="F219"/>
      <c r="J219"/>
    </row>
    <row r="220" spans="3:10" x14ac:dyDescent="0.25">
      <c r="C220"/>
      <c r="E220"/>
      <c r="F220"/>
      <c r="J220"/>
    </row>
    <row r="221" spans="3:10" x14ac:dyDescent="0.25">
      <c r="C221"/>
      <c r="E221"/>
      <c r="F221"/>
      <c r="J221"/>
    </row>
    <row r="222" spans="3:10" x14ac:dyDescent="0.25">
      <c r="C222"/>
      <c r="E222"/>
      <c r="F222"/>
      <c r="J222"/>
    </row>
    <row r="223" spans="3:10" x14ac:dyDescent="0.25">
      <c r="C223"/>
      <c r="E223"/>
      <c r="F223"/>
      <c r="J223"/>
    </row>
    <row r="224" spans="3:10" x14ac:dyDescent="0.25">
      <c r="C224"/>
      <c r="E224"/>
      <c r="F224"/>
      <c r="J224"/>
    </row>
    <row r="225" spans="3:10" x14ac:dyDescent="0.25">
      <c r="C225"/>
      <c r="E225"/>
      <c r="F225"/>
      <c r="J225"/>
    </row>
    <row r="226" spans="3:10" x14ac:dyDescent="0.25">
      <c r="C226"/>
      <c r="E226"/>
      <c r="F226"/>
      <c r="J226"/>
    </row>
    <row r="227" spans="3:10" x14ac:dyDescent="0.25">
      <c r="C227"/>
      <c r="E227"/>
      <c r="F227"/>
      <c r="J227"/>
    </row>
    <row r="228" spans="3:10" x14ac:dyDescent="0.25">
      <c r="C228"/>
      <c r="E228"/>
      <c r="F228"/>
      <c r="J228"/>
    </row>
    <row r="229" spans="3:10" x14ac:dyDescent="0.25">
      <c r="C229"/>
      <c r="E229"/>
      <c r="F229"/>
      <c r="J229"/>
    </row>
    <row r="230" spans="3:10" x14ac:dyDescent="0.25">
      <c r="C230"/>
      <c r="E230"/>
      <c r="F230"/>
      <c r="J230"/>
    </row>
    <row r="231" spans="3:10" x14ac:dyDescent="0.25">
      <c r="C231"/>
      <c r="E231"/>
      <c r="F231"/>
      <c r="J231"/>
    </row>
    <row r="232" spans="3:10" x14ac:dyDescent="0.25">
      <c r="C232"/>
      <c r="E232"/>
      <c r="F232"/>
      <c r="J232"/>
    </row>
    <row r="233" spans="3:10" x14ac:dyDescent="0.25">
      <c r="C233"/>
      <c r="E233"/>
      <c r="F233"/>
      <c r="J233"/>
    </row>
    <row r="234" spans="3:10" x14ac:dyDescent="0.25">
      <c r="C234"/>
      <c r="E234"/>
      <c r="F234"/>
      <c r="J234"/>
    </row>
    <row r="235" spans="3:10" x14ac:dyDescent="0.25">
      <c r="C235"/>
      <c r="E235"/>
      <c r="F235"/>
      <c r="J235"/>
    </row>
    <row r="236" spans="3:10" x14ac:dyDescent="0.25">
      <c r="C236"/>
      <c r="E236"/>
      <c r="F236"/>
      <c r="J236"/>
    </row>
    <row r="237" spans="3:10" x14ac:dyDescent="0.25">
      <c r="C237"/>
      <c r="E237"/>
      <c r="F237"/>
      <c r="J237"/>
    </row>
    <row r="238" spans="3:10" x14ac:dyDescent="0.25">
      <c r="C238"/>
      <c r="E238"/>
      <c r="F238"/>
      <c r="J238"/>
    </row>
  </sheetData>
  <sheetProtection algorithmName="SHA-512" hashValue="7n/MDLW9ZpxzqMN1XkE5EkWh1Bcr0HY+GV5Op+e1KqFW4hw8a5+Cp0AgrClCkG15x/4/OjiDb1P0HOhFoLWklg==" saltValue="c2DdO4vT+s3iwJABuLGEXw==" spinCount="100000" sheet="1" objects="1" scenarios="1"/>
  <mergeCells count="18">
    <mergeCell ref="O7:O16"/>
    <mergeCell ref="U7:U16"/>
    <mergeCell ref="V7:V8"/>
    <mergeCell ref="V12:V16"/>
    <mergeCell ref="B1:D1"/>
    <mergeCell ref="G5:H5"/>
    <mergeCell ref="G2:N3"/>
    <mergeCell ref="I7:I16"/>
    <mergeCell ref="J7:J16"/>
    <mergeCell ref="K7:K16"/>
    <mergeCell ref="M7:M16"/>
    <mergeCell ref="N7:N16"/>
    <mergeCell ref="L7:L16"/>
    <mergeCell ref="B22:G22"/>
    <mergeCell ref="R21:T21"/>
    <mergeCell ref="R20:T20"/>
    <mergeCell ref="B20:G20"/>
    <mergeCell ref="B21:H21"/>
  </mergeCells>
  <conditionalFormatting sqref="B7:B18 D7:D18">
    <cfRule type="containsBlanks" dxfId="7" priority="96">
      <formula>LEN(TRIM(B7))=0</formula>
    </cfRule>
  </conditionalFormatting>
  <conditionalFormatting sqref="B7:B18">
    <cfRule type="cellIs" dxfId="6" priority="93" operator="greaterThanOrEqual">
      <formula>1</formula>
    </cfRule>
  </conditionalFormatting>
  <conditionalFormatting sqref="G7:H18 R7:R18">
    <cfRule type="notContainsBlanks" dxfId="5" priority="70">
      <formula>LEN(TRIM(G7))&gt;0</formula>
    </cfRule>
    <cfRule type="notContainsBlanks" dxfId="4" priority="71">
      <formula>LEN(TRIM(G7))&gt;0</formula>
    </cfRule>
    <cfRule type="containsBlanks" dxfId="3" priority="73">
      <formula>LEN(TRIM(G7))=0</formula>
    </cfRule>
  </conditionalFormatting>
  <conditionalFormatting sqref="G7:H18">
    <cfRule type="notContainsBlanks" dxfId="2" priority="69">
      <formula>LEN(TRIM(G7))&gt;0</formula>
    </cfRule>
  </conditionalFormatting>
  <conditionalFormatting sqref="T7:T18">
    <cfRule type="cellIs" dxfId="1" priority="79" operator="equal">
      <formula>"NEVYHOVUJE"</formula>
    </cfRule>
    <cfRule type="cellIs" dxfId="0" priority="80" operator="equal">
      <formula>"VYHOVUJE"</formula>
    </cfRule>
  </conditionalFormatting>
  <dataValidations count="3">
    <dataValidation type="list" allowBlank="1" showInputMessage="1" showErrorMessage="1" sqref="J7 J17:J18" xr:uid="{006F2A15-2179-46AE-BE20-DCC6C5F84EE9}">
      <formula1>"ANO,NE"</formula1>
    </dataValidation>
    <dataValidation type="list" showInputMessage="1" showErrorMessage="1" sqref="E7:E18" xr:uid="{8C26EAE3-16EE-4825-9C10-C919BCF6B1BA}">
      <formula1>"ks,bal,sada,m,"</formula1>
    </dataValidation>
    <dataValidation type="list" allowBlank="1" showInputMessage="1" showErrorMessage="1" sqref="V7 V9:V12 V17:V18" xr:uid="{00000000-0002-0000-0000-000002000000}">
      <formula1>#REF!</formula1>
    </dataValidation>
  </dataValidations>
  <pageMargins left="0.19685039370078741" right="0.15748031496062992" top="3.937007874015748E-2" bottom="0.11811023622047245" header="7.874015748031496E-2" footer="7.874015748031496E-2"/>
  <pageSetup paperSize="9" scale="26" orientation="landscape" r:id="rId1"/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pSm1JFvJRylzNMrW7ZypA5fi6lwLssZDOZvuuwv4JWo=</DigestValue>
    </Reference>
    <Reference Type="http://www.w3.org/2000/09/xmldsig#Object" URI="#idOfficeObject">
      <DigestMethod Algorithm="http://www.w3.org/2001/04/xmlenc#sha256"/>
      <DigestValue>9AAo4JLhNqad7SuhUWtysWT79yua7Svwaax1myaqIwM=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ZKAIYNpJQODkL/M77D6WyruQn2Q7egBAdBIWvl4i1nk=</DigestValue>
    </Reference>
  </SignedInfo>
  <SignatureValue>nn+MjlNvXdP437k9bdFBHgRlweGXDupFhiXAqgyXqeknf/CAi3+S9rT5uVDUdm/UWaSuOn8ls3PL
Xdu/girxdtEjy8vHchsZSZRoWQ9+h5anWBSS7Biu1ogRb2jv3shdkbiT/GDgVF5tiFR9j8WPjdIW
OX35lfPjBZW+L417ANTiNjP2tM6p7UaFnS4lQl7q+LytoeB4Gn0P6FRUABHuHXh9szHfFP9hCbPV
gIBNFvLeoroYX0uMzXfdU5tg/4+eCWz+NAZb6PcBAGG7WnYQznDBMC+c/ul2hvR9GT99YzDZ86nO
WrU3XPqoiOX05znZPT2TYUYajuj3IPsNJyj6mQ==</SignatureValue>
  <KeyInfo>
    <X509Data>
      <X509Certificate>MIIIRjCCBi6gAwIBAgIEAVKHJTANBgkqhkiG9w0BAQsFADBpMQswCQYDVQQGEwJDWjEXMBUGA1UEYRMOTlRSQ1otNDcxMTQ5ODMxHTAbBgNVBAoMFMSMZXNrw6EgcG/FoXRhLCBzLnAuMSIwIAYDVQQDExlQb3N0U2lnbnVtIFF1YWxpZmllZCBDQSA0MB4XDTIwMDgxMDA3NDkyNFoXDTIzMDgzMDA3NDkyNFowgaUxCzAJBgNVBAYTAkNaMRcwFQYDVQRhEw5OVFJDWi0yNTIzMjMxMjEeMBwGA1UEChMVQXhlcyBDb21wdXRlcnMgcy5yLm8uMQowCAYDVQQLEwExMRwwGgYDVQQDDBNNZ3IuIEppxZnDrSBCbGHFvmVrMRAwDgYDVQQEDAdCbGHFvmVrMQ8wDQYDVQQqDAZKacWZw60xEDAOBgNVBAUTB1AyNzgwMzcwggEiMA0GCSqGSIb3DQEBAQUAA4IBDwAwggEKAoIBAQCt7LsS+r98WxSmjlOgG+xtM7bdTy+rEUZZYmqscV099UueydvVzh34OABiGrfPBFi4RDe78fUjtL5939N5EGm/0MYF5GTbEPMXYJ/JGyZ96skW8U4IAQTYzVqQxRGZDEkMEmvSNpg6U7a9OtdTMabHTiLAat69vM/9XP+t1T9tELFrRj6Tp2ZrLf7+vbegaUqRkHKDTQHgbLIl42vbg6NA+srKB1xb3yN2Y0JrvRacFIHN/2eNnKnIVCftX+llO8YTlg01o623PnwOkluVZqfxP59tTle4580XFip/B2eFrZrhQmmTndNuKMwmEIimz37qpV/Irq6n9I+Jyor9LBvVAgMBAAGjggO3MIIDszA0BgNVHREELTArgQ5ibGF6ZWtAYXhlcy5jeqAZBgkrBgEEAdwZAgGgDBMKMTY0NTI0OTY4MzAJBgNVHRMEAjAAMIIBLAYDVR0gBIIBIzCCAR8wggEQBglngQYBBAERgUgwggEBMIHYBggrBgEFBQcCAjCByxqByFRlbnRvIGt2YWxpZmlrb3ZhbnkgY2VydGlmaWthdCBwcm8gZWxla3Ryb25pY2t5IHBvZHBpcyBieWwgdnlkYW4gdiBzb3VsYWR1IHMgbmFyaXplbmltIEVVIGMuIDkxMC8yMDE0LlRoaXMgaXMgYSBxdWFsaWZpZWQgY2VydGlmaWNhdGUgZm9yIGVsZWN0cm9uaWMgc2lnbmF0dXJlIGFjY29yZGluZyB0byBSZWd1bGF0aW9uIChFVSkgTm8gOTEwLzIwMTQuMCQGCCsGAQUFBwIBFhhodHRwOi8vd3d3LnBvc3RzaWdudW0uY3owCQYHBACL7EABADCBmwYIKwYBBQUHAQMEgY4wgYswCAYGBACORgEBMGoGBgQAjkYBBTBgMC4WKGh0dHBzOi8vd3d3LnBvc3RzaWdudW0uY3ovcGRzL3Bkc19lbi5wZGYTAmVuMC4WKGh0dHBzOi8vd3d3LnBvc3RzaWdudW0uY3ovcGRzL3Bkc19jcy5wZGYTAmNzMBMGBgQAjkYBBjAJBgcEAI5GAQYBMH0GCCsGAQUFBwEBBHEwbzA7BggrBgEFBQcwAoYvaHR0cDovL2NydC5wb3N0c2lnbnVtLmN6L2NydC9wc3F1YWxpZmllZGNhNC5jcnQwMAYIKwYBBQUHMAGGJGh0dHA6Ly9vY3NwLnBvc3RzaWdudW0uY3ovT0NTUC9RQ0E0LzAOBgNVHQ8BAf8EBAMCBeAwHwYDVR0lBBgwFgYIKwYBBQUHAwQGCisGAQQBgjcKAwwwHwYDVR0jBBgwFoAUDyh8PjYAOBBQrj24IZeL92BcYXgwgbEGA1UdHwSBqTCBpjA1oDOgMYYvaHR0cDovL2NybC5wb3N0c2lnbnVtLmN6L2NybC9wc3F1YWxpZmllZGNhNC5jcmwwNqA0oDKGMGh0dHA6Ly9jcmwyLnBvc3RzaWdudW0uY3ovY3JsL3BzcXVhbGlmaWVkY2E0LmNybDA1oDOgMYYvaHR0cDovL2NybC5wb3N0c2lnbnVtLmV1L2NybC9wc3F1YWxpZmllZGNhNC5jcmwwHQYDVR0OBBYEFJy1QLA9qNxM07FVkX0DElgTuJgpMA0GCSqGSIb3DQEBCwUAA4ICAQB5fqKoxLrWzimXjC8QWo25sDk+HAW5VXvlMRbhoYOnObdk2VzkZlFBL4Ati9RvGUMvHLAQBZE9AirokdyQ3QbZ4AlHetawJzxHUtwn/N3tOD3IfPg13OmYTO98/mg9BW4c2o1itVCP0Nh7Jqpf9XJoU1NygloB4IBwqabfrnIHG5Zfam4tnJskDcKETOzVb5vif22q9cBEU54XWZnLzkQQnNqfu2Dgd0Pxg+UIOLYuHVX9oOMWAlyy4ElEygLcRAutFOazgrjfa04pSzaGVadH69RRnYJUZOjKhY3cAHcjbR7a3ViCUxGB+mIoJVRZ+klL3lXnEKCnclTcAxbTCMbXowGtHrYUYdPlGa1dx4p/Tv3nzIWvoCFeVEPGtWKU0DGlKOglOltFrIDUyT2iOGI2Im211AHFhBVSLDS7azO0bD0IOxKuq5+1guu1wAsFsxe/ePopfAG74Af4vrgTCOmHW45rPm737/1ID6hFYccfQcOHanmyxRKjnTjhVwj8tQzfkMFHI77A1wNTlK3XfNkHtrKTP4efq9q6o90YFNeexXDbaUrTnN56JBR3bPlpgMzjgQtLagcUXKSuqw+Jbdms+rjnVPTG+BBRQlf2KGDJdbgtYy6Rv7FlDmxvBffBhz1Cjk3hixHncCJLjqzF+ulxNOmPMbxbryN8hk/yjEzwgQ==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+70tVQiKI1yf3TMXuIIdLvQ+S5B+Bw9XjNZHe++mCkI=</DigestValue>
      </Reference>
      <Reference URI="/xl/calcChain.xml?ContentType=application/vnd.openxmlformats-officedocument.spreadsheetml.calcChain+xml">
        <DigestMethod Algorithm="http://www.w3.org/2001/04/xmlenc#sha256"/>
        <DigestValue>1M+tQyxPdIMlCv929voy3Kw7cct5ie0CSKV8haG5EhM=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Jh4DOYY4t7eFDlLhA2/PuWe+dNI/kLdGnbA/YEHLGc8=</DigestValue>
      </Reference>
      <Reference URI="/xl/sharedStrings.xml?ContentType=application/vnd.openxmlformats-officedocument.spreadsheetml.sharedStrings+xml">
        <DigestMethod Algorithm="http://www.w3.org/2001/04/xmlenc#sha256"/>
        <DigestValue>AUh49ZT9/7NdyzbfeFBtBEBnwKXJ7RzZK9scnlW5XME=</DigestValue>
      </Reference>
      <Reference URI="/xl/styles.xml?ContentType=application/vnd.openxmlformats-officedocument.spreadsheetml.styles+xml">
        <DigestMethod Algorithm="http://www.w3.org/2001/04/xmlenc#sha256"/>
        <DigestValue>CL3duUXd9owMW79Oapp0X+bISJ/e4PgXnMOIRIc11CA=</DigestValue>
      </Reference>
      <Reference URI="/xl/theme/theme1.xml?ContentType=application/vnd.openxmlformats-officedocument.theme+xml">
        <DigestMethod Algorithm="http://www.w3.org/2001/04/xmlenc#sha256"/>
        <DigestValue>E+FVhaZFOB1YzrHH15ebJK4h5aK/rmkZ9O6T9DulsQI=</DigestValue>
      </Reference>
      <Reference URI="/xl/workbook.xml?ContentType=application/vnd.openxmlformats-officedocument.spreadsheetml.sheet.main+xml">
        <DigestMethod Algorithm="http://www.w3.org/2001/04/xmlenc#sha256"/>
        <DigestValue>EsvUZI9J+jFDGFtCcNcGmIGw8PqEreK5yW3YJbS84cw=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DFvVPqoIk86WVQiP0UyA3uzCQioz46PDY/dKih+lBrk=</DigestValue>
      </Reference>
      <Reference URI="/xl/worksheets/sheet1.xml?ContentType=application/vnd.openxmlformats-officedocument.spreadsheetml.worksheet+xml">
        <DigestMethod Algorithm="http://www.w3.org/2001/04/xmlenc#sha256"/>
        <DigestValue>Qh/DVQclKGCjDnSGOId6NMprcRcSkF3Q4EV/9OPMDxc=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2023-04-21T10:46:30Z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10.0</WindowsVersion>
          <OfficeVersion>16.0.16227/24</OfficeVersion>
          <ApplicationVersion>16.0.16227</ApplicationVersion>
          <Monitors>1</Monitors>
          <HorizontalResolution>3440</HorizontalResolution>
          <VerticalResolution>1440</VerticalResolution>
          <ColorDepth>32</ColorDepth>
          <SignatureProviderId>{00000000-0000-0000-0000-000000000000}</SignatureProviderId>
          <SignatureProviderUrl/>
          <SignatureProviderDetails>9</SignatureProviderDetails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2023-04-21T10:46:30Z</xd:SigningTime>
          <xd:SigningCertificate>
            <xd:Cert>
              <xd:CertDigest>
                <DigestMethod Algorithm="http://www.w3.org/2001/04/xmlenc#sha256"/>
                <DigestValue>JSQANJoicQeTd0be+Ih/V8dFeqxkhRcr3BQ6ksnl+6k=</DigestValue>
              </xd:CertDigest>
              <xd:IssuerSerial>
                <X509IssuerName>CN=PostSignum Qualified CA 4, O="Česká pošta, s.p.", OID.2.5.4.97=NTRCZ-47114983, C=CZ</X509IssuerName>
                <X509SerialNumber>22185765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>
        <xd:UnsignedSignatureProperties>
          <xd:CertificateValues>
            <xd:EncapsulatedX509Certificate>MIIHsDCCBZigAwIBAgICEBEwDQYJKoZIhvcNAQENBQAwZTELMAkGA1UEBhMCQ1oxFzAVBgNVBGETDk5UUkNaLTQ3MTE0OTgzMR0wGwYDVQQKDBTEjGVza8OhIHBvxaF0YSwgcy5wLjEeMBwGA1UEAxMVUG9zdFNpZ251bSBSb290IFFDQSA0MB4XDTE4MDkyNzA3MzkyM1oXDTMzMDkyNzA3MzkyM1owaTELMAkGA1UEBhMCQ1oxFzAVBgNVBGETDk5UUkNaLTQ3MTE0OTgzMR0wGwYDVQQKDBTEjGVza8OhIHBvxaF0YSwgcy5wLjEiMCAGA1UEAxMZUG9zdFNpZ251bSBRdWFsaWZpZWQgQ0EgNDCCAiIwDQYJKoZIhvcNAQEBBQADggIPADCCAgoCggIBALn4cm0aMs92PJ1iwAnlTVIu2WBzRcPSHgU0C7O3+uxKlKVXpRVOlvo3jiQUPh72sF14DZ0EaeSDihdPf2BSOgPP2O/VNKJ1wqbRW0Rj6KBhnRGzs0i5ASgw3OQGaBgstnI7lFx41r3jKgtV2ka7VwhuHlYnoITDQ9Ss26lgoANS/y2PACXZB/ojdi6u7v2GEgXTLgwvhO2L7Xy427QD/VsvXsyH/swz/tpqC/WdRef/Rden0xGbky6qNYL70eBfqgvrGVFEodFGa543oDunEFg6SVv4L+kdlxqeoSZ6j9iQamhOqgYe1gM9vkhGlA/1QXLQ8xhpDQP8OMVofxhxnWlJwMLzxadsW7xOmaJJnbPok0b5RmKQ+Mw2+OMwF7sm6zZTEzGGb66dHh5Z37a2F+8/CuPNJLA6Lpjsn+9mLmZaOi8XVYmsgbAkGqIDo3fnEBYgLUpycUVHSC+pRK1v5IOBXwIXGVTLjw3SP6CfQw+2HJZyJscUwAxQL7acA6mJna5mkk0nh15InSou5F+9HKypm7p3iY6S+7r1XIyBZASRZqJen5DnKQXe9I5p6BXVebAsw+Ja8HAXMVR3rdDj6iDUknzMztfvE8kymZ6DBZ2XFqDJuHudRDtyIaMpsnD3ddyO6hr9+WA/0iO86HWbiwU/yFJkFbjcB94+reDWRLSVAgMBAAGjggJkMIICYDCB1QYDVR0gBIHNMIHKMIHHBgRVHSAAMIG+MIG7BggrBgEFBQcCAjCBrhqBq1RlbnRvIGNlcnRpZmlrYXQgcHJvIGVsZWt0cm9uaWNrb3UgcGVjZXQgYnlsIHZ5ZGFuIHYgc291bGFkdSBzIG5hcml6ZW5pbSBFVSBjLiA5MTAvMjAxNC5UaGlzIGlzIGEgY2VydGlmaWNhdGUgZm9yIGVsZWN0cm9uaWMgc2VhbCBhY2NvcmRpbmcgdG8gUmVndWxhdGlvbiAoRVUpIE5vIDkxMC8yMDE0LjASBgNVHRMBAf8ECDAGAQH/AgEAMHoGCCsGAQUFBwEBBG4wbDA3BggrBgEFBQcwAoYraHR0cDovL2NydC5wb3N0c2lnbnVtLmN6L2NydC9wc3Jvb3RxY2E0LmNydDAxBggrBgEFBQcwAYYlaHR0cDovL29jc3AucG9zdHNpZ251bS5jei9PQ1NQL1JRQ0E0LzAOBgNVHQ8BAf8EBAMCAQYwHwYDVR0jBBgwFoAUkxg2H6lpcFE1qk8/rI1QfiYFKQowgaUGA1UdHwSBnTCBmjAxoC+gLYYraHR0cDovL2NybC5wb3N0c2lnbnVtLmN6L2NybC9wc3Jvb3RxY2E0LmNybDAyoDCgLoYsaHR0cDovL2NybDIucG9zdHNpZ251bS5jei9jcmwvcHNyb290cWNhNC5jcmwwMaAvoC2GK2h0dHA6Ly9jcmwucG9zdHNpZ251bS5ldS9jcmwvcHNyb290cWNhNC5jcmwwHQYDVR0OBBYEFA8ofD42ADgQUK49uCGXi/dgXGF4MA0GCSqGSIb3DQEBDQUAA4ICAQAbhhYsYpF0Fzj3iisDvJa2cWrwl846MIlgQ5sgc6b4nStKcomDZ6mmCidpPffy19JfJ/ExdLe1zNEw82Tdrje6WDww6C7Xt6DoCE+tMsrwJSg0W9irFrQDImySUQQhlFJsoAfA8PJsrHxNPkzKSWtFht+SKlSoLD+2eGUt68FNJtU03BPm+a2eTX5+aPKmaM+4u6th95ac0shlwW2T197xuVmv6Wd6pVA0vWzS7WXTGbu+zFotfYoGex6uF6f/DhP8xSRD2O3MVvlo/g3bQmUbIbdHutN8NhcRRXn3r3oYnBWAX+oOPE81Mbq0bwfteSDJzWczRV7ROdNqMm9jxq3DspHoVtXwDj1R4H0DRcYscg9kuvC74vyHyretV++pSATrd0Z4JTB73iMVxozCKancH+vbpWzgDLnrZj0PILb8vOFOkzBkyUaMnnyQb9q6kJvdWQ4KCzALNYK1Izjo6GXXlY77rXSQ//s0ez9M3RjWfzZ/bEZTprsHZVNWf7na73KPT7Sk/KjeX0H6WGPcGJ3rm0T1OCwsIsfBZ6ocSnEe5rW1VXRI6wwow/rRFG9u0R0pJU8kF1FKtRDWtBaZTDbOJZ3oOcDK2iKuURxt4qgKhPU4eRPrPicqAGQeeKfsvKc3YJRHV2P/PrK/FT1I8Las5ktxIKxqp24jdYmHgHdaNA==</xd:EncapsulatedX509Certificate>
            <xd:EncapsulatedX509Certificate>MIIHMDCCBRigAwIBAgICD6AwDQYJKoZIhvcNAQENBQAwZTELMAkGA1UEBhMCQ1oxFzAVBgNVBGETDk5UUkNaLTQ3MTE0OTgzMR0wGwYDVQQKDBTEjGVza8OhIHBvxaF0YSwgcy5wLjEeMBwGA1UEAxMVUG9zdFNpZ251bSBSb290IFFDQSA0MB4XDTE4MDcyNjA5NTYwOFoXDTM4MDcyNjA5NTYwOFowZTELMAkGA1UEBhMCQ1oxFzAVBgNVBGETDk5UUkNaLTQ3MTE0OTgzMR0wGwYDVQQKDBTEjGVza8OhIHBvxaF0YSwgcy5wLjEeMBwGA1UEAxMVUG9zdFNpZ251bSBSb290IFFDQSA0MIICIjANBgkqhkiG9w0BAQEFAAOCAg8AMIICCgKCAgEAxmaNgqB+vosiJXgQwAiLmhl/1a0AFA5k3t4hcB3IYUL6VRyLnjvonYJHfLuOAn6dS9zi++i3PZkRqB1xHkfCJNFClXxk4tfbmhDeTJ6mQjx+fu2wywPtxrtd/Dn0xO6Kc7Mb/ffwaFSSh6f0bZt61RLov4JPNKOvhq9qjOQgjGZyrBGIle60IppJm8bl0A5bmRL4FQygNwIascskyl0Vy69LHx4CNUIwtgN7b1s++leVNpETeLFpCtPdLoxEswg/kJuMRf8XaBZmGJIYSArCKIVYyC/gO7PRUmiwv2yLYdm79xvCd1xoIXHqPd23bqQs4vr5O0QzmYjU6kZbuLV8GIBuVFOH35tjtOUxMrZ+2DjayuNcNc7OGnAoofqXvD5dfp5snqP+ZZYlVPXi9Y+N5e4PLt0rdud+uiLDW27ekSXRhvJMBxJxSb8XFgKPUbMnatCNTmtFaD9nfv5Uhlx7kfn2XzO61rnzuf2CcgSlNiT7TQSXepGBIPjg+5QYJlhacazdL7JHdUTjJqYVbnA/Zje68lzDMfL1wDSMExh2HWGLVGJZj6inVKBZB+4suo7FtdqyzT9AmVW9a1ekPlk7g/s93freyoA/EIwHy/Hvosk7VivLdYwU8IdUbX8JMA1QaxVgkMe6F7A7EKvFujf1L/nAnPt5CC0A2niFS+XBMikCAwEAAaOCAegwggHkMIGlBgNVHR8EgZ0wgZowMaAvoC2GK2h0dHA6Ly9jcmwucG9zdHNpZ251bS5jei9jcmwvcHNyb290cWNhNC5jcmwwMqAwoC6GLGh0dHA6Ly9jcmwyLnBvc3RzaWdudW0uY3ovY3JsL3Bzcm9vdHFjYTQuY3JsMDGgL6AthitodHRwOi8vY3JsLnBvc3RzaWdudW0uZXUvY3JsL3Bzcm9vdHFjYTQuY3JsMIHVBgNVHSAEgc0wgcowgccGBFUdIAAwgb4wgbsGCCsGAQUFBwICMIGuGoGrVGVudG8gY2VydGlmaWthdCBwcm8gZWxla3Ryb25pY2tvdSBwZWNldCBieWwgdnlkYW4gdiBzb3VsYWR1IHMgbmFyaXplbmltIEVVIGMuIDkxMC8yMDE0LlRoaXMgaXMgYSBjZXJ0aWZpY2F0ZSBmb3IgZWxlY3Ryb25pYyBzZWFsIGFjY29yZGluZyB0byBSZWd1bGF0aW9uIChFVSkgTm8gOTEwLzIwMTQuMBIGA1UdEwEB/wQIMAYBAf8CAQEwDgYDVR0PAQH/BAQDAgEGMB8GA1UdIwQYMBaAFJMYNh+paXBRNapPP6yNUH4mBSkKMB0GA1UdDgQWBBSTGDYfqWlwUTWqTz+sjVB+JgUpCjANBgkqhkiG9w0BAQ0FAAOCAgEAO01Radk3mUuojS9G+JksIhH6qWebQZg0UpN2v5H22JEI+HfBat2ept+TMmB9o9D51rhRoC8Y85yS0WB9JJCMauZcF77PjF2LTT4pO/bvEgI3ahrjf63iJiTNHFNztqyzKuOBGNAqQ2S0bV9aGNcAqvSbF7gJbyDE/74EFz9Qq0BHnmQJH4xQN3uzGJPM8XkRvxRgj+SD/tXnqGGIPWurj4J6GGBsIfr6ecYReq9B2syPC9E4uB8qFfvEQunA9NJ2mLLoCqtTICU3/t95IvUVOBl1o6q+QmYEfmUg2qJuIBbtXb5WhQ5hkRfIBFlQ8upyZQZaXXqlmJmjZJzkdNk7hstyRP7BhVdgyCyHZtBTX2p+cEO644M0fzw58ORo0s1zvG/tooRm9tWg+5ryhLmG2Xcrll4V+QxjFgmG8wFakq2AqNq4W7PxDHiAl/xqnh/kNgwkI+7VoTHrdqrzCSbyAwzjDd9T2kgRxQG8U6vfuEt84iNtySCdmp6pWPNPkfjNOGCQEv7GamcUlHw411SfvD70YnW5nxgNdmqxcDcUtxzGngcXtFa/qAjxWR7TS25ESNkzzKAZELQs9ORyDLQkgzbYhCLdvDolc33xA0+Ge1bjzpH6PbpGDZxmWKTFM2ZJQQYNvWH7P55T3pbE53TUes0DYl+ICmA+jPmN4YzcGrI=</xd:EncapsulatedX509Certificate>
          </xd:CertificateValues>
        </xd:UnsignedSignatureProperties>
      </xd:UnsignedProperties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Tomáš Tichý</cp:lastModifiedBy>
  <cp:revision>3</cp:revision>
  <cp:lastPrinted>2023-04-11T06:36:54Z</cp:lastPrinted>
  <dcterms:created xsi:type="dcterms:W3CDTF">2014-03-05T12:43:32Z</dcterms:created>
  <dcterms:modified xsi:type="dcterms:W3CDTF">2023-04-19T11:02:36Z</dcterms:modified>
</cp:coreProperties>
</file>